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<sst xmlns="http://schemas.openxmlformats.org/spreadsheetml/2006/main" count="57" uniqueCount="57">
  <si>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</si>
  <si>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</si>
  <si>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</si>
  <si>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</si>
  <si>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</si>
  <si>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</si>
  <si>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</si>
  <si>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</si>
  <si>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</si>
  <si>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</si>
  <si>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</si>
  <si>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</si>
  <si>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</si>
  <si>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</si>
  <si>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</si>
  <si>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</si>
  <si>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</si>
  <si>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</si>
  <si>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</si>
  <si>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</si>
  <si>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</si>
  <si>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</si>
  <si>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</si>
  <si>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</si>
  <si>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</si>
  <si>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</si>
  <si>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</si>
  <si>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</si>
  <si>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</si>
  <si>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</si>
  <si>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</si>
  <si>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</si>
  <si>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</si>
  <si>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</si>
  <si>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</si>
  <si>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</si>
  <si>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</si>
  <si>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</si>
  <si>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</si>
  <si>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</si>
  <si>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</si>
  <si>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</si>
  <si>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</si>
  <si>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</si>
  <si>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</si>
  <si>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</si>
  <si>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</si>
  <si>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</si>
  <si>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</si>
  <si>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</si>
  <si>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</si>
  <si>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</si>
  <si>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</si>
  <si>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</si>
  <si>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（平成13年10月末日現在）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</si>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</sst>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4">
      <selection activeCell="G52" sqref="G52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18" t="s">
        <v>54</v>
      </c>
      <c r="B1" s="18"/>
      <c r="C1" s="18"/>
      <c r="D1" s="18"/>
      <c r="E1" s="18"/>
      <c r="F1" s="18"/>
      <c r="G1" s="18"/>
      <c r="H1" s="18"/>
    </row>
    <row r="2" spans="1:8" ht="16.5" customHeight="1">
      <c r="A2" s="16"/>
      <c r="B2" s="16"/>
      <c r="C2" s="16" t="s">
        <v>49</v>
      </c>
      <c r="D2" s="16" t="s">
        <v>52</v>
      </c>
      <c r="E2" s="16"/>
      <c r="F2" s="16"/>
      <c r="G2" s="19" t="s">
        <v>53</v>
      </c>
      <c r="H2" s="19" t="s">
        <v>51</v>
      </c>
    </row>
    <row r="3" spans="1:8" ht="16.5" customHeight="1">
      <c r="A3" s="17"/>
      <c r="B3" s="17"/>
      <c r="C3" s="16"/>
      <c r="D3" s="9" t="s">
        <v>1</v>
      </c>
      <c r="E3" s="9" t="s">
        <v>2</v>
      </c>
      <c r="F3" s="9" t="s">
        <v>3</v>
      </c>
      <c r="G3" s="20"/>
      <c r="H3" s="20"/>
    </row>
    <row r="4" spans="1:8" ht="16.5" customHeight="1">
      <c r="A4" s="21" t="s">
        <v>50</v>
      </c>
      <c r="B4" s="22"/>
      <c r="C4" s="10">
        <f>SUM(C14+C26+C32+C37+C45)</f>
        <v>8405</v>
      </c>
      <c r="D4" s="10">
        <f>SUM(D14+D26+D32+D37+D45)</f>
        <v>25353</v>
      </c>
      <c r="E4" s="10">
        <f>SUM(E14+E26+E32+E37+E45)</f>
        <v>12154</v>
      </c>
      <c r="F4" s="10">
        <f>SUM(F14+F26+F32+F37+F45)</f>
        <v>13200</v>
      </c>
      <c r="G4" s="10">
        <f>SUM(G14+G26+G32+G37+G45)</f>
        <v>5796</v>
      </c>
      <c r="H4" s="11">
        <f>G4/D4</f>
        <v>0.22861199858004969</v>
      </c>
    </row>
    <row r="5" spans="1:8" ht="16.5" customHeight="1">
      <c r="A5" s="15" t="s">
        <v>4</v>
      </c>
      <c r="B5" s="1" t="s">
        <v>5</v>
      </c>
      <c r="C5" s="2">
        <v>246</v>
      </c>
      <c r="D5" s="3">
        <v>558</v>
      </c>
      <c r="E5" s="2">
        <v>273</v>
      </c>
      <c r="F5" s="2">
        <v>285</v>
      </c>
      <c r="G5" s="2">
        <v>122</v>
      </c>
      <c r="H5" s="12">
        <f>G5/D5</f>
        <v>0.21863799283154123</v>
      </c>
    </row>
    <row r="6" spans="1:8" ht="16.5" customHeight="1">
      <c r="A6" s="15"/>
      <c r="B6" s="1" t="s">
        <v>6</v>
      </c>
      <c r="C6" s="2">
        <v>277</v>
      </c>
      <c r="D6" s="3">
        <v>584</v>
      </c>
      <c r="E6" s="2">
        <v>272</v>
      </c>
      <c r="F6" s="2">
        <v>313</v>
      </c>
      <c r="G6" s="2">
        <v>171</v>
      </c>
      <c r="H6" s="12">
        <f>G6/D6</f>
        <v>0.2928082191780822</v>
      </c>
    </row>
    <row r="7" spans="1:8" ht="16.5" customHeight="1">
      <c r="A7" s="15"/>
      <c r="B7" s="1" t="s">
        <v>7</v>
      </c>
      <c r="C7" s="2">
        <v>294</v>
      </c>
      <c r="D7" s="3">
        <v>728</v>
      </c>
      <c r="E7" s="2">
        <v>333</v>
      </c>
      <c r="F7" s="2">
        <v>395</v>
      </c>
      <c r="G7" s="2">
        <v>222</v>
      </c>
      <c r="H7" s="12">
        <f>G7/D7</f>
        <v>0.30494505494505497</v>
      </c>
    </row>
    <row r="8" spans="1:8" ht="16.5" customHeight="1">
      <c r="A8" s="15"/>
      <c r="B8" s="1" t="s">
        <v>8</v>
      </c>
      <c r="C8" s="2">
        <v>235</v>
      </c>
      <c r="D8" s="3">
        <v>586</v>
      </c>
      <c r="E8" s="2">
        <v>262</v>
      </c>
      <c r="F8" s="2">
        <v>324</v>
      </c>
      <c r="G8" s="2">
        <v>172</v>
      </c>
      <c r="H8" s="12">
        <f aca="true" t="shared" si="0" ref="H8:H45">G8/D8</f>
        <v>0.2935153583617747</v>
      </c>
    </row>
    <row r="9" spans="1:8" ht="16.5" customHeight="1">
      <c r="A9" s="15"/>
      <c r="B9" s="1" t="s">
        <v>9</v>
      </c>
      <c r="C9" s="2">
        <v>152</v>
      </c>
      <c r="D9" s="3">
        <v>391</v>
      </c>
      <c r="E9" s="2">
        <v>210</v>
      </c>
      <c r="F9" s="2">
        <v>181</v>
      </c>
      <c r="G9" s="2">
        <v>66</v>
      </c>
      <c r="H9" s="12">
        <f t="shared" si="0"/>
        <v>0.16879795396419436</v>
      </c>
    </row>
    <row r="10" spans="1:8" ht="16.5" customHeight="1">
      <c r="A10" s="15"/>
      <c r="B10" s="1" t="s">
        <v>10</v>
      </c>
      <c r="C10" s="2">
        <v>379</v>
      </c>
      <c r="D10" s="3">
        <v>947</v>
      </c>
      <c r="E10" s="2">
        <v>434</v>
      </c>
      <c r="F10" s="2">
        <v>513</v>
      </c>
      <c r="G10" s="2">
        <v>282</v>
      </c>
      <c r="H10" s="12">
        <f t="shared" si="0"/>
        <v>0.29778247096092925</v>
      </c>
    </row>
    <row r="11" spans="1:8" ht="16.5" customHeight="1">
      <c r="A11" s="15"/>
      <c r="B11" s="1" t="s">
        <v>11</v>
      </c>
      <c r="C11" s="2">
        <v>172</v>
      </c>
      <c r="D11" s="3">
        <v>525</v>
      </c>
      <c r="E11" s="2">
        <v>238</v>
      </c>
      <c r="F11" s="2">
        <v>287</v>
      </c>
      <c r="G11" s="2">
        <v>135</v>
      </c>
      <c r="H11" s="12">
        <f t="shared" si="0"/>
        <v>0.2571428571428571</v>
      </c>
    </row>
    <row r="12" spans="1:8" ht="16.5" customHeight="1">
      <c r="A12" s="15"/>
      <c r="B12" s="1" t="s">
        <v>12</v>
      </c>
      <c r="C12" s="2">
        <v>618</v>
      </c>
      <c r="D12" s="3">
        <v>1416</v>
      </c>
      <c r="E12" s="2">
        <v>717</v>
      </c>
      <c r="F12" s="2">
        <v>699</v>
      </c>
      <c r="G12" s="2">
        <v>292</v>
      </c>
      <c r="H12" s="12">
        <f t="shared" si="0"/>
        <v>0.2062146892655367</v>
      </c>
    </row>
    <row r="13" spans="1:8" ht="16.5" customHeight="1">
      <c r="A13" s="15"/>
      <c r="B13" s="1" t="s">
        <v>13</v>
      </c>
      <c r="C13" s="2">
        <v>145</v>
      </c>
      <c r="D13" s="3">
        <v>405</v>
      </c>
      <c r="E13" s="2">
        <v>182</v>
      </c>
      <c r="F13" s="2">
        <v>223</v>
      </c>
      <c r="G13" s="2">
        <v>65</v>
      </c>
      <c r="H13" s="12">
        <f t="shared" si="0"/>
        <v>0.16049382716049382</v>
      </c>
    </row>
    <row r="14" spans="1:8" ht="16.5" customHeight="1">
      <c r="A14" s="15"/>
      <c r="B14" s="13" t="s">
        <v>14</v>
      </c>
      <c r="C14" s="10">
        <f>SUM(C5:C13)</f>
        <v>2518</v>
      </c>
      <c r="D14" s="10">
        <f>SUM(D5:D13)</f>
        <v>6140</v>
      </c>
      <c r="E14" s="10">
        <f>SUM(E5:E13)</f>
        <v>2921</v>
      </c>
      <c r="F14" s="10">
        <f>SUM(F5:F13)</f>
        <v>3220</v>
      </c>
      <c r="G14" s="10">
        <f>SUM(G5:G13)</f>
        <v>1527</v>
      </c>
      <c r="H14" s="11">
        <f t="shared" si="0"/>
        <v>0.2486970684039088</v>
      </c>
    </row>
    <row r="15" spans="1:8" ht="16.5" customHeight="1">
      <c r="A15" s="15" t="s">
        <v>15</v>
      </c>
      <c r="B15" s="1" t="s">
        <v>16</v>
      </c>
      <c r="C15" s="2">
        <v>1015</v>
      </c>
      <c r="D15" s="2">
        <v>2945</v>
      </c>
      <c r="E15" s="2">
        <v>1416</v>
      </c>
      <c r="F15" s="2">
        <v>1529</v>
      </c>
      <c r="G15" s="2">
        <v>397</v>
      </c>
      <c r="H15" s="12">
        <f t="shared" si="0"/>
        <v>0.13480475382003396</v>
      </c>
    </row>
    <row r="16" spans="1:8" ht="16.5" customHeight="1">
      <c r="A16" s="15"/>
      <c r="B16" s="1" t="s">
        <v>17</v>
      </c>
      <c r="C16" s="2">
        <v>236</v>
      </c>
      <c r="D16" s="2">
        <v>706</v>
      </c>
      <c r="E16" s="2">
        <v>341</v>
      </c>
      <c r="F16" s="2">
        <v>365</v>
      </c>
      <c r="G16" s="2">
        <v>83</v>
      </c>
      <c r="H16" s="12">
        <f t="shared" si="0"/>
        <v>0.11756373937677053</v>
      </c>
    </row>
    <row r="17" spans="1:8" ht="16.5" customHeight="1">
      <c r="A17" s="15"/>
      <c r="B17" s="1" t="s">
        <v>18</v>
      </c>
      <c r="C17" s="2">
        <v>300</v>
      </c>
      <c r="D17" s="2">
        <v>890</v>
      </c>
      <c r="E17" s="2">
        <v>443</v>
      </c>
      <c r="F17" s="2">
        <v>447</v>
      </c>
      <c r="G17" s="2">
        <v>46</v>
      </c>
      <c r="H17" s="12">
        <f t="shared" si="0"/>
        <v>0.051685393258426963</v>
      </c>
    </row>
    <row r="18" spans="1:8" ht="16.5" customHeight="1">
      <c r="A18" s="15"/>
      <c r="B18" s="1" t="s">
        <v>19</v>
      </c>
      <c r="C18" s="2">
        <v>247</v>
      </c>
      <c r="D18" s="2">
        <v>665</v>
      </c>
      <c r="E18" s="2">
        <v>322</v>
      </c>
      <c r="F18" s="2">
        <v>343</v>
      </c>
      <c r="G18" s="2">
        <v>95</v>
      </c>
      <c r="H18" s="12">
        <f t="shared" si="0"/>
        <v>0.14285714285714285</v>
      </c>
    </row>
    <row r="19" spans="1:8" ht="16.5" customHeight="1">
      <c r="A19" s="15"/>
      <c r="B19" s="1" t="s">
        <v>20</v>
      </c>
      <c r="C19" s="2">
        <v>139</v>
      </c>
      <c r="D19" s="2">
        <v>337</v>
      </c>
      <c r="E19" s="2">
        <v>154</v>
      </c>
      <c r="F19" s="2">
        <v>183</v>
      </c>
      <c r="G19" s="2">
        <v>72</v>
      </c>
      <c r="H19" s="12">
        <f t="shared" si="0"/>
        <v>0.21364985163204747</v>
      </c>
    </row>
    <row r="20" spans="1:8" ht="16.5" customHeight="1">
      <c r="A20" s="15"/>
      <c r="B20" s="1" t="s">
        <v>21</v>
      </c>
      <c r="C20" s="2">
        <v>296</v>
      </c>
      <c r="D20" s="2">
        <v>840</v>
      </c>
      <c r="E20" s="2">
        <v>411</v>
      </c>
      <c r="F20" s="2">
        <v>429</v>
      </c>
      <c r="G20" s="2">
        <v>160</v>
      </c>
      <c r="H20" s="12">
        <f t="shared" si="0"/>
        <v>0.19047619047619047</v>
      </c>
    </row>
    <row r="21" spans="1:8" ht="16.5" customHeight="1">
      <c r="A21" s="15"/>
      <c r="B21" s="1" t="s">
        <v>22</v>
      </c>
      <c r="C21" s="2">
        <v>125</v>
      </c>
      <c r="D21" s="2">
        <v>293</v>
      </c>
      <c r="E21" s="2">
        <v>127</v>
      </c>
      <c r="F21" s="2">
        <v>166</v>
      </c>
      <c r="G21" s="2">
        <v>66</v>
      </c>
      <c r="H21" s="12">
        <f t="shared" si="0"/>
        <v>0.22525597269624573</v>
      </c>
    </row>
    <row r="22" spans="1:8" ht="16.5" customHeight="1">
      <c r="A22" s="15"/>
      <c r="B22" s="1" t="s">
        <v>23</v>
      </c>
      <c r="C22" s="2">
        <v>312</v>
      </c>
      <c r="D22" s="2">
        <v>898</v>
      </c>
      <c r="E22" s="2">
        <v>417</v>
      </c>
      <c r="F22" s="2">
        <v>481</v>
      </c>
      <c r="G22" s="2">
        <v>212</v>
      </c>
      <c r="H22" s="12">
        <f t="shared" si="0"/>
        <v>0.23608017817371937</v>
      </c>
    </row>
    <row r="23" spans="1:8" ht="16.5" customHeight="1">
      <c r="A23" s="15"/>
      <c r="B23" s="1" t="s">
        <v>24</v>
      </c>
      <c r="C23" s="2">
        <v>154</v>
      </c>
      <c r="D23" s="2">
        <v>488</v>
      </c>
      <c r="E23" s="2">
        <v>234</v>
      </c>
      <c r="F23" s="2">
        <v>254</v>
      </c>
      <c r="G23" s="2">
        <v>150</v>
      </c>
      <c r="H23" s="12">
        <f t="shared" si="0"/>
        <v>0.3073770491803279</v>
      </c>
    </row>
    <row r="24" spans="1:8" ht="16.5" customHeight="1">
      <c r="A24" s="15"/>
      <c r="B24" s="1" t="s">
        <v>25</v>
      </c>
      <c r="C24" s="2">
        <v>273</v>
      </c>
      <c r="D24" s="2">
        <v>934</v>
      </c>
      <c r="E24" s="2">
        <v>437</v>
      </c>
      <c r="F24" s="2">
        <v>497</v>
      </c>
      <c r="G24" s="2">
        <v>210</v>
      </c>
      <c r="H24" s="12">
        <f t="shared" si="0"/>
        <v>0.22483940042826553</v>
      </c>
    </row>
    <row r="25" spans="1:8" ht="16.5" customHeight="1">
      <c r="A25" s="15"/>
      <c r="B25" s="1" t="s">
        <v>26</v>
      </c>
      <c r="C25" s="2">
        <v>65</v>
      </c>
      <c r="D25" s="2">
        <v>214</v>
      </c>
      <c r="E25" s="2">
        <v>105</v>
      </c>
      <c r="F25" s="2">
        <v>109</v>
      </c>
      <c r="G25" s="2">
        <v>48</v>
      </c>
      <c r="H25" s="12">
        <f t="shared" si="0"/>
        <v>0.22429906542056074</v>
      </c>
    </row>
    <row r="26" spans="1:8" ht="16.5" customHeight="1">
      <c r="A26" s="15"/>
      <c r="B26" s="13" t="s">
        <v>27</v>
      </c>
      <c r="C26" s="10">
        <f>SUM(C15:C25)</f>
        <v>3162</v>
      </c>
      <c r="D26" s="10">
        <f>SUM(D15:D25)</f>
        <v>9210</v>
      </c>
      <c r="E26" s="10">
        <f>SUM(E15:E25)</f>
        <v>4407</v>
      </c>
      <c r="F26" s="10">
        <f>SUM(F15:F25)</f>
        <v>4803</v>
      </c>
      <c r="G26" s="10">
        <f>SUM(G15:G25)</f>
        <v>1539</v>
      </c>
      <c r="H26" s="11">
        <f t="shared" si="0"/>
        <v>0.16710097719869707</v>
      </c>
    </row>
    <row r="27" spans="1:8" ht="16.5" customHeight="1">
      <c r="A27" s="15" t="s">
        <v>28</v>
      </c>
      <c r="B27" s="1" t="s">
        <v>29</v>
      </c>
      <c r="C27" s="2">
        <v>418</v>
      </c>
      <c r="D27" s="2">
        <v>1743</v>
      </c>
      <c r="E27" s="2">
        <v>856</v>
      </c>
      <c r="F27" s="2">
        <v>887</v>
      </c>
      <c r="G27" s="2">
        <v>393</v>
      </c>
      <c r="H27" s="12">
        <f t="shared" si="0"/>
        <v>0.22547332185886404</v>
      </c>
    </row>
    <row r="28" spans="1:8" ht="16.5" customHeight="1">
      <c r="A28" s="15"/>
      <c r="B28" s="1" t="s">
        <v>30</v>
      </c>
      <c r="C28" s="2">
        <v>125</v>
      </c>
      <c r="D28" s="2">
        <v>507</v>
      </c>
      <c r="E28" s="2">
        <v>234</v>
      </c>
      <c r="F28" s="2">
        <v>273</v>
      </c>
      <c r="G28" s="2">
        <v>119</v>
      </c>
      <c r="H28" s="12">
        <f t="shared" si="0"/>
        <v>0.23471400394477318</v>
      </c>
    </row>
    <row r="29" spans="1:8" ht="16.5" customHeight="1">
      <c r="A29" s="15"/>
      <c r="B29" s="1" t="s">
        <v>31</v>
      </c>
      <c r="C29" s="2">
        <v>80</v>
      </c>
      <c r="D29" s="2">
        <v>330</v>
      </c>
      <c r="E29" s="2">
        <v>164</v>
      </c>
      <c r="F29" s="2">
        <v>166</v>
      </c>
      <c r="G29" s="2">
        <v>87</v>
      </c>
      <c r="H29" s="12">
        <f t="shared" si="0"/>
        <v>0.2636363636363636</v>
      </c>
    </row>
    <row r="30" spans="1:8" ht="16.5" customHeight="1">
      <c r="A30" s="15"/>
      <c r="B30" s="1" t="s">
        <v>32</v>
      </c>
      <c r="C30" s="2">
        <v>32</v>
      </c>
      <c r="D30" s="2">
        <v>110</v>
      </c>
      <c r="E30" s="2">
        <v>54</v>
      </c>
      <c r="F30" s="2">
        <v>56</v>
      </c>
      <c r="G30" s="2">
        <v>39</v>
      </c>
      <c r="H30" s="12">
        <f t="shared" si="0"/>
        <v>0.35454545454545455</v>
      </c>
    </row>
    <row r="31" spans="1:8" ht="16.5" customHeight="1">
      <c r="A31" s="15"/>
      <c r="B31" s="1" t="s">
        <v>33</v>
      </c>
      <c r="C31" s="2">
        <v>30</v>
      </c>
      <c r="D31" s="2">
        <v>79</v>
      </c>
      <c r="E31" s="2">
        <v>35</v>
      </c>
      <c r="F31" s="2">
        <v>44</v>
      </c>
      <c r="G31" s="2">
        <v>27</v>
      </c>
      <c r="H31" s="12">
        <f t="shared" si="0"/>
        <v>0.34177215189873417</v>
      </c>
    </row>
    <row r="32" spans="1:8" ht="16.5" customHeight="1">
      <c r="A32" s="15"/>
      <c r="B32" s="13" t="s">
        <v>34</v>
      </c>
      <c r="C32" s="10">
        <f>SUM(C27:C31)</f>
        <v>685</v>
      </c>
      <c r="D32" s="10">
        <f>SUM(D27:D31)</f>
        <v>2769</v>
      </c>
      <c r="E32" s="10">
        <f>SUM(E27:E31)</f>
        <v>1343</v>
      </c>
      <c r="F32" s="10">
        <f>SUM(F27:F31)</f>
        <v>1426</v>
      </c>
      <c r="G32" s="10">
        <f>SUM(G27:G31)</f>
        <v>665</v>
      </c>
      <c r="H32" s="11">
        <f t="shared" si="0"/>
        <v>0.24015890213073313</v>
      </c>
    </row>
    <row r="33" spans="1:8" ht="16.5" customHeight="1">
      <c r="A33" s="15" t="s">
        <v>35</v>
      </c>
      <c r="B33" s="1" t="s">
        <v>36</v>
      </c>
      <c r="C33" s="2">
        <v>237</v>
      </c>
      <c r="D33" s="2">
        <v>795</v>
      </c>
      <c r="E33" s="2">
        <v>393</v>
      </c>
      <c r="F33" s="2">
        <v>402</v>
      </c>
      <c r="G33" s="2">
        <v>220</v>
      </c>
      <c r="H33" s="12">
        <f t="shared" si="0"/>
        <v>0.27672955974842767</v>
      </c>
    </row>
    <row r="34" spans="1:8" ht="16.5" customHeight="1">
      <c r="A34" s="15"/>
      <c r="B34" s="4" t="s">
        <v>37</v>
      </c>
      <c r="C34" s="5">
        <f>SUM(C35:C36)</f>
        <v>309</v>
      </c>
      <c r="D34" s="5">
        <f>SUM(D35:D36)</f>
        <v>1150</v>
      </c>
      <c r="E34" s="5">
        <f>SUM(E35:E36)</f>
        <v>559</v>
      </c>
      <c r="F34" s="5">
        <f>SUM(F35:F36)</f>
        <v>591</v>
      </c>
      <c r="G34" s="5">
        <f>SUM(G35:G36)</f>
        <v>271</v>
      </c>
      <c r="H34" s="12">
        <f t="shared" si="0"/>
        <v>0.23565217391304347</v>
      </c>
    </row>
    <row r="35" spans="1:8" ht="16.5" customHeight="1">
      <c r="A35" s="15"/>
      <c r="B35" s="6" t="s">
        <v>0</v>
      </c>
      <c r="C35" s="5">
        <v>110</v>
      </c>
      <c r="D35" s="5">
        <v>449</v>
      </c>
      <c r="E35" s="5">
        <v>219</v>
      </c>
      <c r="F35" s="5">
        <v>230</v>
      </c>
      <c r="G35" s="2">
        <v>108</v>
      </c>
      <c r="H35" s="12">
        <f t="shared" si="0"/>
        <v>0.24053452115812918</v>
      </c>
    </row>
    <row r="36" spans="1:8" ht="16.5" customHeight="1">
      <c r="A36" s="15"/>
      <c r="B36" s="6" t="s">
        <v>38</v>
      </c>
      <c r="C36" s="5">
        <v>199</v>
      </c>
      <c r="D36" s="5">
        <v>701</v>
      </c>
      <c r="E36" s="5">
        <v>340</v>
      </c>
      <c r="F36" s="5">
        <v>361</v>
      </c>
      <c r="G36" s="2">
        <v>163</v>
      </c>
      <c r="H36" s="12">
        <f t="shared" si="0"/>
        <v>0.23252496433666192</v>
      </c>
    </row>
    <row r="37" spans="1:8" ht="16.5" customHeight="1">
      <c r="A37" s="15"/>
      <c r="B37" s="14" t="s">
        <v>39</v>
      </c>
      <c r="C37" s="10">
        <f>SUM(C33+C34)</f>
        <v>546</v>
      </c>
      <c r="D37" s="10">
        <f>SUM(D33+D34)</f>
        <v>1945</v>
      </c>
      <c r="E37" s="10">
        <f>SUM(E33+E34)</f>
        <v>952</v>
      </c>
      <c r="F37" s="10">
        <f>SUM(F33+F34)</f>
        <v>993</v>
      </c>
      <c r="G37" s="10">
        <f>SUM(G33+G34)</f>
        <v>491</v>
      </c>
      <c r="H37" s="11">
        <f t="shared" si="0"/>
        <v>0.25244215938303344</v>
      </c>
    </row>
    <row r="38" spans="1:8" ht="16.5" customHeight="1">
      <c r="A38" s="15" t="s">
        <v>40</v>
      </c>
      <c r="B38" s="7" t="s">
        <v>41</v>
      </c>
      <c r="C38" s="5">
        <v>263</v>
      </c>
      <c r="D38" s="5">
        <v>1007</v>
      </c>
      <c r="E38" s="5">
        <v>495</v>
      </c>
      <c r="F38" s="5">
        <v>512</v>
      </c>
      <c r="G38" s="2">
        <v>307</v>
      </c>
      <c r="H38" s="12">
        <f t="shared" si="0"/>
        <v>0.30486593843098314</v>
      </c>
    </row>
    <row r="39" spans="1:8" ht="16.5" customHeight="1">
      <c r="A39" s="15"/>
      <c r="B39" s="7" t="s">
        <v>42</v>
      </c>
      <c r="C39" s="5">
        <f>SUM(C40:C41)</f>
        <v>509</v>
      </c>
      <c r="D39" s="5">
        <f>SUM(D40:D41)</f>
        <v>2153</v>
      </c>
      <c r="E39" s="5">
        <f>SUM(E40:E41)</f>
        <v>1021</v>
      </c>
      <c r="F39" s="5">
        <f>SUM(F40:F41)</f>
        <v>1132</v>
      </c>
      <c r="G39" s="5">
        <f>SUM(G40:G41)</f>
        <v>561</v>
      </c>
      <c r="H39" s="12">
        <f t="shared" si="0"/>
        <v>0.26056665118439387</v>
      </c>
    </row>
    <row r="40" spans="1:8" ht="16.5" customHeight="1">
      <c r="A40" s="15"/>
      <c r="B40" s="6" t="s">
        <v>43</v>
      </c>
      <c r="C40" s="5">
        <v>344</v>
      </c>
      <c r="D40" s="5">
        <v>1544</v>
      </c>
      <c r="E40" s="5">
        <v>723</v>
      </c>
      <c r="F40" s="5">
        <v>821</v>
      </c>
      <c r="G40" s="2">
        <v>387</v>
      </c>
      <c r="H40" s="12">
        <f t="shared" si="0"/>
        <v>0.2506476683937824</v>
      </c>
    </row>
    <row r="41" spans="1:8" ht="16.5" customHeight="1">
      <c r="A41" s="15"/>
      <c r="B41" s="6" t="s">
        <v>44</v>
      </c>
      <c r="C41" s="5">
        <v>165</v>
      </c>
      <c r="D41" s="5">
        <v>609</v>
      </c>
      <c r="E41" s="5">
        <v>298</v>
      </c>
      <c r="F41" s="5">
        <v>311</v>
      </c>
      <c r="G41" s="2">
        <v>174</v>
      </c>
      <c r="H41" s="12">
        <f t="shared" si="0"/>
        <v>0.2857142857142857</v>
      </c>
    </row>
    <row r="42" spans="1:8" ht="16.5" customHeight="1">
      <c r="A42" s="15"/>
      <c r="B42" s="7" t="s">
        <v>45</v>
      </c>
      <c r="C42" s="5">
        <v>216</v>
      </c>
      <c r="D42" s="5">
        <v>867</v>
      </c>
      <c r="E42" s="5">
        <v>431</v>
      </c>
      <c r="F42" s="5">
        <v>436</v>
      </c>
      <c r="G42" s="2">
        <v>224</v>
      </c>
      <c r="H42" s="12">
        <f t="shared" si="0"/>
        <v>0.25836216839677045</v>
      </c>
    </row>
    <row r="43" spans="1:8" ht="16.5" customHeight="1">
      <c r="A43" s="15"/>
      <c r="B43" s="7" t="s">
        <v>46</v>
      </c>
      <c r="C43" s="5">
        <v>212</v>
      </c>
      <c r="D43" s="5">
        <v>556</v>
      </c>
      <c r="E43" s="5">
        <v>262</v>
      </c>
      <c r="F43" s="5">
        <v>294</v>
      </c>
      <c r="G43" s="2">
        <v>193</v>
      </c>
      <c r="H43" s="12">
        <f t="shared" si="0"/>
        <v>0.3471223021582734</v>
      </c>
    </row>
    <row r="44" spans="1:8" ht="16.5" customHeight="1">
      <c r="A44" s="15"/>
      <c r="B44" s="7" t="s">
        <v>47</v>
      </c>
      <c r="C44" s="5">
        <v>294</v>
      </c>
      <c r="D44" s="5">
        <v>706</v>
      </c>
      <c r="E44" s="5">
        <v>322</v>
      </c>
      <c r="F44" s="5">
        <v>384</v>
      </c>
      <c r="G44" s="2">
        <v>289</v>
      </c>
      <c r="H44" s="12">
        <f t="shared" si="0"/>
        <v>0.4093484419263456</v>
      </c>
    </row>
    <row r="45" spans="1:8" ht="16.5" customHeight="1">
      <c r="A45" s="15"/>
      <c r="B45" s="14" t="s">
        <v>48</v>
      </c>
      <c r="C45" s="10">
        <f>SUM(C38+C39+C42+C43+C44)</f>
        <v>1494</v>
      </c>
      <c r="D45" s="10">
        <f>SUM(D38+D39+D42+D43+D44)</f>
        <v>5289</v>
      </c>
      <c r="E45" s="10">
        <f>SUM(E38+E39+E42+E43+E44)</f>
        <v>2531</v>
      </c>
      <c r="F45" s="10">
        <f>SUM(F38+F39+F42+F43+F44)</f>
        <v>2758</v>
      </c>
      <c r="G45" s="10">
        <f>SUM(G38+G39+G42+G43+G44)</f>
        <v>1574</v>
      </c>
      <c r="H45" s="11">
        <f t="shared" si="0"/>
        <v>0.2975987899413878</v>
      </c>
    </row>
    <row r="46" spans="1:8" ht="16.5" customHeight="1">
      <c r="A46" s="23"/>
      <c r="B46" s="23"/>
      <c r="C46" s="23"/>
      <c r="D46" s="23"/>
      <c r="E46" s="23"/>
      <c r="F46" s="25" t="s">
        <v>55</v>
      </c>
      <c r="G46" s="25"/>
      <c r="H46" s="25"/>
    </row>
    <row r="47" spans="1:8" ht="16.5" customHeight="1">
      <c r="A47" s="24"/>
      <c r="B47" s="24"/>
      <c r="C47" s="24"/>
      <c r="D47" s="24"/>
      <c r="E47" s="24"/>
      <c r="F47" s="25" t="s">
        <v>56</v>
      </c>
      <c r="G47" s="25"/>
      <c r="H47" s="25"/>
    </row>
    <row r="48" spans="1:8" ht="16.5" customHeight="1">
      <c r="A48" s="24"/>
      <c r="B48" s="24"/>
      <c r="C48" s="24"/>
      <c r="D48" s="24"/>
      <c r="E48" s="24"/>
      <c r="F48" s="24"/>
      <c r="G48" s="24"/>
      <c r="H48" s="24"/>
    </row>
  </sheetData>
  <mergeCells count="14">
    <mergeCell ref="A1:H1"/>
    <mergeCell ref="H2:H3"/>
    <mergeCell ref="G2:G3"/>
    <mergeCell ref="A4:B4"/>
    <mergeCell ref="D2:F2"/>
    <mergeCell ref="C2:C3"/>
    <mergeCell ref="A27:A32"/>
    <mergeCell ref="A33:A37"/>
    <mergeCell ref="A2:B3"/>
    <mergeCell ref="A38:A45"/>
    <mergeCell ref="A5:A14"/>
    <mergeCell ref="A15:A26"/>
    <mergeCell ref="F46:H46"/>
    <mergeCell ref="F47:H47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2007-02-06T04:09:07Z</cp:lastPrinted>
  <dcterms:created xsi:type="dcterms:W3CDTF">1999-03-08T13:17:12Z</dcterms:created>
  <dcterms:modified xsi:type="dcterms:W3CDTF">2007-02-06T04:21:55Z</dcterms:modified>
  <cp:category/>
  <cp:version/>
  <cp:contentType/>
  <cp:contentStatus/>
</cp:coreProperties>
</file>