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<sst xmlns="http://schemas.openxmlformats.org/spreadsheetml/2006/main" count="57" uniqueCount="57">
  <si>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</si>
  <si>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</si>
  <si>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</si>
  <si>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</si>
  <si>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</si>
  <si>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</si>
  <si>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</si>
  <si>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</si>
  <si>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</si>
  <si>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</si>
  <si>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</si>
  <si>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</si>
  <si>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</si>
  <si>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</si>
  <si>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</si>
  <si>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</si>
  <si>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</si>
  <si>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</si>
  <si>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</si>
  <si>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</si>
  <si>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</si>
  <si>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</si>
  <si>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</si>
  <si>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</si>
  <si>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</si>
  <si>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</si>
  <si>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</si>
  <si>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</si>
  <si>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</si>
  <si>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</si>
  <si>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</si>
  <si>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</si>
  <si>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</si>
  <si>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</si>
  <si>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</si>
  <si>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</si>
  <si>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</si>
  <si>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</si>
  <si>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</si>
  <si>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</si>
  <si>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</si>
  <si>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</si>
  <si>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</si>
  <si>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</si>
  <si>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</si>
  <si>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</si>
  <si>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</si>
  <si>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</si>
  <si>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</si>
  <si>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</si>
  <si>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</si>
  <si>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</si>
  <si>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</si>
  <si>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</si>
  <si>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（平成13年5月末日現在）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</si>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</sst>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38" fontId="2" fillId="0" borderId="1" xfId="16" applyNumberFormat="1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1">
      <selection activeCell="E57" sqref="E57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18" t="s">
        <v>54</v>
      </c>
      <c r="B1" s="18"/>
      <c r="C1" s="18"/>
      <c r="D1" s="18"/>
      <c r="E1" s="18"/>
      <c r="F1" s="18"/>
      <c r="G1" s="18"/>
      <c r="H1" s="18"/>
    </row>
    <row r="2" spans="1:8" ht="16.5" customHeight="1">
      <c r="A2" s="23"/>
      <c r="B2" s="23"/>
      <c r="C2" s="23" t="s">
        <v>49</v>
      </c>
      <c r="D2" s="23" t="s">
        <v>52</v>
      </c>
      <c r="E2" s="23"/>
      <c r="F2" s="23"/>
      <c r="G2" s="19" t="s">
        <v>53</v>
      </c>
      <c r="H2" s="19" t="s">
        <v>51</v>
      </c>
    </row>
    <row r="3" spans="1:8" ht="16.5" customHeight="1">
      <c r="A3" s="25"/>
      <c r="B3" s="25"/>
      <c r="C3" s="23"/>
      <c r="D3" s="9" t="s">
        <v>1</v>
      </c>
      <c r="E3" s="9" t="s">
        <v>2</v>
      </c>
      <c r="F3" s="9" t="s">
        <v>3</v>
      </c>
      <c r="G3" s="20"/>
      <c r="H3" s="20"/>
    </row>
    <row r="4" spans="1:8" ht="16.5" customHeight="1">
      <c r="A4" s="21" t="s">
        <v>50</v>
      </c>
      <c r="B4" s="22"/>
      <c r="C4" s="10">
        <v>8434</v>
      </c>
      <c r="D4" s="10">
        <v>25420</v>
      </c>
      <c r="E4" s="10">
        <v>12169</v>
      </c>
      <c r="F4" s="10">
        <v>13251</v>
      </c>
      <c r="G4" s="10">
        <f>SUM(G14+G26+G32+G37+G45)</f>
        <v>5764</v>
      </c>
      <c r="H4" s="11">
        <f>G4/D4</f>
        <v>0.22675059008654602</v>
      </c>
    </row>
    <row r="5" spans="1:8" ht="16.5" customHeight="1">
      <c r="A5" s="24" t="s">
        <v>4</v>
      </c>
      <c r="B5" s="1" t="s">
        <v>5</v>
      </c>
      <c r="C5" s="3">
        <v>245</v>
      </c>
      <c r="D5" s="6">
        <v>558</v>
      </c>
      <c r="E5" s="3">
        <v>268</v>
      </c>
      <c r="F5" s="3">
        <v>290</v>
      </c>
      <c r="G5" s="12">
        <v>121</v>
      </c>
      <c r="H5" s="13">
        <f>G5/D5</f>
        <v>0.2168458781362007</v>
      </c>
    </row>
    <row r="6" spans="1:8" ht="16.5" customHeight="1">
      <c r="A6" s="24"/>
      <c r="B6" s="1" t="s">
        <v>6</v>
      </c>
      <c r="C6" s="3">
        <v>291</v>
      </c>
      <c r="D6" s="6">
        <v>615</v>
      </c>
      <c r="E6" s="3">
        <v>283</v>
      </c>
      <c r="F6" s="3">
        <v>333</v>
      </c>
      <c r="G6" s="12">
        <v>181</v>
      </c>
      <c r="H6" s="13">
        <f>G6/D6</f>
        <v>0.2943089430894309</v>
      </c>
    </row>
    <row r="7" spans="1:8" ht="16.5" customHeight="1">
      <c r="A7" s="24"/>
      <c r="B7" s="1" t="s">
        <v>7</v>
      </c>
      <c r="C7" s="7">
        <v>294</v>
      </c>
      <c r="D7" s="6">
        <v>737</v>
      </c>
      <c r="E7" s="3">
        <v>337</v>
      </c>
      <c r="F7" s="3">
        <v>400</v>
      </c>
      <c r="G7" s="12">
        <v>219</v>
      </c>
      <c r="H7" s="13">
        <f>G7/D7</f>
        <v>0.2971506105834464</v>
      </c>
    </row>
    <row r="8" spans="1:8" ht="16.5" customHeight="1">
      <c r="A8" s="24"/>
      <c r="B8" s="1" t="s">
        <v>8</v>
      </c>
      <c r="C8" s="3">
        <v>234</v>
      </c>
      <c r="D8" s="6">
        <v>583</v>
      </c>
      <c r="E8" s="3">
        <v>262</v>
      </c>
      <c r="F8" s="3">
        <v>321</v>
      </c>
      <c r="G8" s="12">
        <v>168</v>
      </c>
      <c r="H8" s="13">
        <f aca="true" t="shared" si="0" ref="H8:H45">G8/D8</f>
        <v>0.2881646655231561</v>
      </c>
    </row>
    <row r="9" spans="1:8" ht="16.5" customHeight="1">
      <c r="A9" s="24"/>
      <c r="B9" s="1" t="s">
        <v>9</v>
      </c>
      <c r="C9" s="3">
        <v>149</v>
      </c>
      <c r="D9" s="6">
        <v>379</v>
      </c>
      <c r="E9" s="3">
        <v>203</v>
      </c>
      <c r="F9" s="3">
        <v>176</v>
      </c>
      <c r="G9" s="12">
        <v>68</v>
      </c>
      <c r="H9" s="13">
        <f t="shared" si="0"/>
        <v>0.17941952506596306</v>
      </c>
    </row>
    <row r="10" spans="1:8" ht="16.5" customHeight="1">
      <c r="A10" s="24"/>
      <c r="B10" s="1" t="s">
        <v>10</v>
      </c>
      <c r="C10" s="3">
        <v>380</v>
      </c>
      <c r="D10" s="6">
        <v>946</v>
      </c>
      <c r="E10" s="3">
        <v>432</v>
      </c>
      <c r="F10" s="3">
        <v>514</v>
      </c>
      <c r="G10" s="12">
        <v>282</v>
      </c>
      <c r="H10" s="13">
        <f t="shared" si="0"/>
        <v>0.29809725158562367</v>
      </c>
    </row>
    <row r="11" spans="1:8" ht="16.5" customHeight="1">
      <c r="A11" s="24"/>
      <c r="B11" s="1" t="s">
        <v>11</v>
      </c>
      <c r="C11" s="3">
        <v>175</v>
      </c>
      <c r="D11" s="6">
        <v>532</v>
      </c>
      <c r="E11" s="3">
        <v>245</v>
      </c>
      <c r="F11" s="3">
        <v>287</v>
      </c>
      <c r="G11" s="12">
        <v>133</v>
      </c>
      <c r="H11" s="13">
        <f t="shared" si="0"/>
        <v>0.25</v>
      </c>
    </row>
    <row r="12" spans="1:8" ht="16.5" customHeight="1">
      <c r="A12" s="24"/>
      <c r="B12" s="1" t="s">
        <v>12</v>
      </c>
      <c r="C12" s="3">
        <v>640</v>
      </c>
      <c r="D12" s="6">
        <v>1445</v>
      </c>
      <c r="E12" s="3">
        <v>733</v>
      </c>
      <c r="F12" s="3">
        <v>712</v>
      </c>
      <c r="G12" s="12">
        <v>293</v>
      </c>
      <c r="H12" s="13">
        <f t="shared" si="0"/>
        <v>0.2027681660899654</v>
      </c>
    </row>
    <row r="13" spans="1:8" ht="16.5" customHeight="1">
      <c r="A13" s="24"/>
      <c r="B13" s="1" t="s">
        <v>13</v>
      </c>
      <c r="C13" s="3">
        <v>144</v>
      </c>
      <c r="D13" s="6">
        <v>406</v>
      </c>
      <c r="E13" s="3">
        <v>181</v>
      </c>
      <c r="F13" s="3">
        <v>225</v>
      </c>
      <c r="G13" s="12">
        <v>65</v>
      </c>
      <c r="H13" s="13">
        <f t="shared" si="0"/>
        <v>0.16009852216748768</v>
      </c>
    </row>
    <row r="14" spans="1:8" ht="16.5" customHeight="1">
      <c r="A14" s="24"/>
      <c r="B14" s="14" t="s">
        <v>14</v>
      </c>
      <c r="C14" s="10">
        <v>2552</v>
      </c>
      <c r="D14" s="10">
        <v>6202</v>
      </c>
      <c r="E14" s="10">
        <v>2944</v>
      </c>
      <c r="F14" s="10">
        <v>3258</v>
      </c>
      <c r="G14" s="10">
        <f>SUM(G5:G13)</f>
        <v>1530</v>
      </c>
      <c r="H14" s="11">
        <f t="shared" si="0"/>
        <v>0.24669461464043857</v>
      </c>
    </row>
    <row r="15" spans="1:8" ht="16.5" customHeight="1">
      <c r="A15" s="24" t="s">
        <v>15</v>
      </c>
      <c r="B15" s="1" t="s">
        <v>16</v>
      </c>
      <c r="C15" s="3">
        <v>1014</v>
      </c>
      <c r="D15" s="3">
        <v>2939</v>
      </c>
      <c r="E15" s="3">
        <v>1414</v>
      </c>
      <c r="F15" s="3">
        <v>1525</v>
      </c>
      <c r="G15" s="12">
        <v>392</v>
      </c>
      <c r="H15" s="13">
        <f t="shared" si="0"/>
        <v>0.13337870023817625</v>
      </c>
    </row>
    <row r="16" spans="1:8" ht="16.5" customHeight="1">
      <c r="A16" s="24"/>
      <c r="B16" s="1" t="s">
        <v>17</v>
      </c>
      <c r="C16" s="3">
        <v>234</v>
      </c>
      <c r="D16" s="3">
        <v>704</v>
      </c>
      <c r="E16" s="3">
        <v>336</v>
      </c>
      <c r="F16" s="3">
        <v>368</v>
      </c>
      <c r="G16" s="12">
        <v>80</v>
      </c>
      <c r="H16" s="13">
        <f t="shared" si="0"/>
        <v>0.11363636363636363</v>
      </c>
    </row>
    <row r="17" spans="1:8" ht="16.5" customHeight="1">
      <c r="A17" s="24"/>
      <c r="B17" s="1" t="s">
        <v>18</v>
      </c>
      <c r="C17" s="3">
        <v>304</v>
      </c>
      <c r="D17" s="3">
        <v>898</v>
      </c>
      <c r="E17" s="3">
        <v>442</v>
      </c>
      <c r="F17" s="3">
        <v>456</v>
      </c>
      <c r="G17" s="12">
        <v>49</v>
      </c>
      <c r="H17" s="13">
        <f t="shared" si="0"/>
        <v>0.05456570155902005</v>
      </c>
    </row>
    <row r="18" spans="1:8" ht="16.5" customHeight="1">
      <c r="A18" s="24"/>
      <c r="B18" s="1" t="s">
        <v>19</v>
      </c>
      <c r="C18" s="3">
        <v>243</v>
      </c>
      <c r="D18" s="3">
        <v>653</v>
      </c>
      <c r="E18" s="3">
        <v>314</v>
      </c>
      <c r="F18" s="3">
        <v>339</v>
      </c>
      <c r="G18" s="12">
        <v>95</v>
      </c>
      <c r="H18" s="13">
        <f t="shared" si="0"/>
        <v>0.14548238897396631</v>
      </c>
    </row>
    <row r="19" spans="1:8" ht="16.5" customHeight="1">
      <c r="A19" s="24"/>
      <c r="B19" s="1" t="s">
        <v>20</v>
      </c>
      <c r="C19" s="3">
        <v>139</v>
      </c>
      <c r="D19" s="3">
        <v>339</v>
      </c>
      <c r="E19" s="3">
        <v>156</v>
      </c>
      <c r="F19" s="3">
        <v>183</v>
      </c>
      <c r="G19" s="12">
        <v>72</v>
      </c>
      <c r="H19" s="13">
        <f t="shared" si="0"/>
        <v>0.21238938053097345</v>
      </c>
    </row>
    <row r="20" spans="1:8" ht="16.5" customHeight="1">
      <c r="A20" s="24"/>
      <c r="B20" s="1" t="s">
        <v>21</v>
      </c>
      <c r="C20" s="3">
        <v>295</v>
      </c>
      <c r="D20" s="3">
        <v>834</v>
      </c>
      <c r="E20" s="3">
        <v>412</v>
      </c>
      <c r="F20" s="3">
        <v>422</v>
      </c>
      <c r="G20" s="12">
        <v>158</v>
      </c>
      <c r="H20" s="13">
        <f t="shared" si="0"/>
        <v>0.18944844124700239</v>
      </c>
    </row>
    <row r="21" spans="1:8" ht="16.5" customHeight="1">
      <c r="A21" s="24"/>
      <c r="B21" s="1" t="s">
        <v>22</v>
      </c>
      <c r="C21" s="3">
        <v>127</v>
      </c>
      <c r="D21" s="3">
        <v>302</v>
      </c>
      <c r="E21" s="3">
        <v>133</v>
      </c>
      <c r="F21" s="3">
        <v>169</v>
      </c>
      <c r="G21" s="12">
        <v>66</v>
      </c>
      <c r="H21" s="13">
        <f t="shared" si="0"/>
        <v>0.2185430463576159</v>
      </c>
    </row>
    <row r="22" spans="1:8" ht="16.5" customHeight="1">
      <c r="A22" s="24"/>
      <c r="B22" s="1" t="s">
        <v>23</v>
      </c>
      <c r="C22" s="3">
        <v>310</v>
      </c>
      <c r="D22" s="3">
        <v>899</v>
      </c>
      <c r="E22" s="3">
        <v>419</v>
      </c>
      <c r="F22" s="3">
        <v>480</v>
      </c>
      <c r="G22" s="12">
        <v>208</v>
      </c>
      <c r="H22" s="13">
        <f t="shared" si="0"/>
        <v>0.23136818687430477</v>
      </c>
    </row>
    <row r="23" spans="1:8" ht="16.5" customHeight="1">
      <c r="A23" s="24"/>
      <c r="B23" s="1" t="s">
        <v>24</v>
      </c>
      <c r="C23" s="3">
        <v>154</v>
      </c>
      <c r="D23" s="3">
        <v>489</v>
      </c>
      <c r="E23" s="3">
        <v>233</v>
      </c>
      <c r="F23" s="3">
        <v>256</v>
      </c>
      <c r="G23" s="12">
        <v>150</v>
      </c>
      <c r="H23" s="13">
        <f t="shared" si="0"/>
        <v>0.3067484662576687</v>
      </c>
    </row>
    <row r="24" spans="1:8" ht="16.5" customHeight="1">
      <c r="A24" s="24"/>
      <c r="B24" s="1" t="s">
        <v>25</v>
      </c>
      <c r="C24" s="3">
        <v>268</v>
      </c>
      <c r="D24" s="3">
        <v>911</v>
      </c>
      <c r="E24" s="3">
        <v>423</v>
      </c>
      <c r="F24" s="3">
        <v>488</v>
      </c>
      <c r="G24" s="12">
        <v>202</v>
      </c>
      <c r="H24" s="13">
        <f t="shared" si="0"/>
        <v>0.2217343578485181</v>
      </c>
    </row>
    <row r="25" spans="1:8" ht="16.5" customHeight="1">
      <c r="A25" s="24"/>
      <c r="B25" s="1" t="s">
        <v>26</v>
      </c>
      <c r="C25" s="3">
        <v>66</v>
      </c>
      <c r="D25" s="3">
        <v>217</v>
      </c>
      <c r="E25" s="3">
        <v>107</v>
      </c>
      <c r="F25" s="3">
        <v>110</v>
      </c>
      <c r="G25" s="12">
        <v>48</v>
      </c>
      <c r="H25" s="13">
        <f t="shared" si="0"/>
        <v>0.22119815668202766</v>
      </c>
    </row>
    <row r="26" spans="1:8" ht="16.5" customHeight="1">
      <c r="A26" s="24"/>
      <c r="B26" s="14" t="s">
        <v>27</v>
      </c>
      <c r="C26" s="10">
        <v>3154</v>
      </c>
      <c r="D26" s="10">
        <v>9185</v>
      </c>
      <c r="E26" s="10">
        <v>4389</v>
      </c>
      <c r="F26" s="10">
        <v>4796</v>
      </c>
      <c r="G26" s="10">
        <f>SUM(G15:G25)</f>
        <v>1520</v>
      </c>
      <c r="H26" s="11">
        <f t="shared" si="0"/>
        <v>0.16548720740337508</v>
      </c>
    </row>
    <row r="27" spans="1:8" ht="16.5" customHeight="1">
      <c r="A27" s="24" t="s">
        <v>28</v>
      </c>
      <c r="B27" s="1" t="s">
        <v>29</v>
      </c>
      <c r="C27" s="3">
        <v>418</v>
      </c>
      <c r="D27" s="3">
        <v>1743</v>
      </c>
      <c r="E27" s="3">
        <v>858</v>
      </c>
      <c r="F27" s="3">
        <v>885</v>
      </c>
      <c r="G27" s="12">
        <v>391</v>
      </c>
      <c r="H27" s="13">
        <f t="shared" si="0"/>
        <v>0.22432587492828457</v>
      </c>
    </row>
    <row r="28" spans="1:8" ht="16.5" customHeight="1">
      <c r="A28" s="24"/>
      <c r="B28" s="1" t="s">
        <v>30</v>
      </c>
      <c r="C28" s="3">
        <v>129</v>
      </c>
      <c r="D28" s="3">
        <v>514</v>
      </c>
      <c r="E28" s="3">
        <v>240</v>
      </c>
      <c r="F28" s="3">
        <v>274</v>
      </c>
      <c r="G28" s="12">
        <v>118</v>
      </c>
      <c r="H28" s="13">
        <f t="shared" si="0"/>
        <v>0.22957198443579765</v>
      </c>
    </row>
    <row r="29" spans="1:8" ht="16.5" customHeight="1">
      <c r="A29" s="24"/>
      <c r="B29" s="1" t="s">
        <v>31</v>
      </c>
      <c r="C29" s="3">
        <v>80</v>
      </c>
      <c r="D29" s="3">
        <v>327</v>
      </c>
      <c r="E29" s="3">
        <v>163</v>
      </c>
      <c r="F29" s="3">
        <v>164</v>
      </c>
      <c r="G29" s="12">
        <v>85</v>
      </c>
      <c r="H29" s="13">
        <f t="shared" si="0"/>
        <v>0.2599388379204893</v>
      </c>
    </row>
    <row r="30" spans="1:8" ht="16.5" customHeight="1">
      <c r="A30" s="24"/>
      <c r="B30" s="1" t="s">
        <v>32</v>
      </c>
      <c r="C30" s="3">
        <v>32</v>
      </c>
      <c r="D30" s="3">
        <v>112</v>
      </c>
      <c r="E30" s="3">
        <v>55</v>
      </c>
      <c r="F30" s="3">
        <v>57</v>
      </c>
      <c r="G30" s="12">
        <v>40</v>
      </c>
      <c r="H30" s="13">
        <f t="shared" si="0"/>
        <v>0.35714285714285715</v>
      </c>
    </row>
    <row r="31" spans="1:8" ht="16.5" customHeight="1">
      <c r="A31" s="24"/>
      <c r="B31" s="1" t="s">
        <v>33</v>
      </c>
      <c r="C31" s="3">
        <v>30</v>
      </c>
      <c r="D31" s="3">
        <v>79</v>
      </c>
      <c r="E31" s="3">
        <v>35</v>
      </c>
      <c r="F31" s="3">
        <v>44</v>
      </c>
      <c r="G31" s="12">
        <v>27</v>
      </c>
      <c r="H31" s="13">
        <f t="shared" si="0"/>
        <v>0.34177215189873417</v>
      </c>
    </row>
    <row r="32" spans="1:8" ht="16.5" customHeight="1">
      <c r="A32" s="24"/>
      <c r="B32" s="14" t="s">
        <v>34</v>
      </c>
      <c r="C32" s="10">
        <v>689</v>
      </c>
      <c r="D32" s="10">
        <v>2775</v>
      </c>
      <c r="E32" s="10">
        <v>1351</v>
      </c>
      <c r="F32" s="10">
        <v>1424</v>
      </c>
      <c r="G32" s="10">
        <f>SUM(G27:G31)</f>
        <v>661</v>
      </c>
      <c r="H32" s="11">
        <f t="shared" si="0"/>
        <v>0.2381981981981982</v>
      </c>
    </row>
    <row r="33" spans="1:8" ht="16.5" customHeight="1">
      <c r="A33" s="24" t="s">
        <v>35</v>
      </c>
      <c r="B33" s="1" t="s">
        <v>36</v>
      </c>
      <c r="C33" s="3">
        <v>237</v>
      </c>
      <c r="D33" s="3">
        <v>806</v>
      </c>
      <c r="E33" s="3">
        <v>393</v>
      </c>
      <c r="F33" s="3">
        <v>413</v>
      </c>
      <c r="G33" s="12">
        <v>225</v>
      </c>
      <c r="H33" s="13">
        <f t="shared" si="0"/>
        <v>0.27915632754342434</v>
      </c>
    </row>
    <row r="34" spans="1:8" ht="16.5" customHeight="1">
      <c r="A34" s="24"/>
      <c r="B34" s="2" t="s">
        <v>37</v>
      </c>
      <c r="C34" s="3">
        <v>304</v>
      </c>
      <c r="D34" s="3">
        <v>1144</v>
      </c>
      <c r="E34" s="3">
        <v>558</v>
      </c>
      <c r="F34" s="3">
        <v>586</v>
      </c>
      <c r="G34" s="3">
        <f>SUM(G35:G36)</f>
        <v>267</v>
      </c>
      <c r="H34" s="13">
        <f t="shared" si="0"/>
        <v>0.23339160839160839</v>
      </c>
    </row>
    <row r="35" spans="1:8" ht="16.5" customHeight="1">
      <c r="A35" s="24"/>
      <c r="B35" s="4" t="s">
        <v>0</v>
      </c>
      <c r="C35" s="3">
        <v>107</v>
      </c>
      <c r="D35" s="3">
        <v>441</v>
      </c>
      <c r="E35" s="3">
        <v>215</v>
      </c>
      <c r="F35" s="3">
        <v>226</v>
      </c>
      <c r="G35" s="12">
        <v>107</v>
      </c>
      <c r="H35" s="13">
        <f t="shared" si="0"/>
        <v>0.24263038548752835</v>
      </c>
    </row>
    <row r="36" spans="1:8" ht="16.5" customHeight="1">
      <c r="A36" s="24"/>
      <c r="B36" s="4" t="s">
        <v>38</v>
      </c>
      <c r="C36" s="3">
        <v>197</v>
      </c>
      <c r="D36" s="3">
        <v>703</v>
      </c>
      <c r="E36" s="3">
        <v>343</v>
      </c>
      <c r="F36" s="3">
        <v>360</v>
      </c>
      <c r="G36" s="12">
        <v>160</v>
      </c>
      <c r="H36" s="13">
        <f t="shared" si="0"/>
        <v>0.22759601706970128</v>
      </c>
    </row>
    <row r="37" spans="1:8" ht="16.5" customHeight="1">
      <c r="A37" s="24"/>
      <c r="B37" s="15" t="s">
        <v>39</v>
      </c>
      <c r="C37" s="10">
        <v>541</v>
      </c>
      <c r="D37" s="10">
        <v>1950</v>
      </c>
      <c r="E37" s="10">
        <v>951</v>
      </c>
      <c r="F37" s="10">
        <v>999</v>
      </c>
      <c r="G37" s="10">
        <f>SUM(G33+G34)</f>
        <v>492</v>
      </c>
      <c r="H37" s="11">
        <f t="shared" si="0"/>
        <v>0.2523076923076923</v>
      </c>
    </row>
    <row r="38" spans="1:8" ht="16.5" customHeight="1">
      <c r="A38" s="24" t="s">
        <v>40</v>
      </c>
      <c r="B38" s="5" t="s">
        <v>41</v>
      </c>
      <c r="C38" s="3">
        <v>263</v>
      </c>
      <c r="D38" s="3">
        <v>1008</v>
      </c>
      <c r="E38" s="3">
        <v>496</v>
      </c>
      <c r="F38" s="3">
        <v>512</v>
      </c>
      <c r="G38" s="12">
        <v>298</v>
      </c>
      <c r="H38" s="13">
        <f t="shared" si="0"/>
        <v>0.29563492063492064</v>
      </c>
    </row>
    <row r="39" spans="1:8" ht="16.5" customHeight="1">
      <c r="A39" s="24"/>
      <c r="B39" s="5" t="s">
        <v>42</v>
      </c>
      <c r="C39" s="3">
        <v>507</v>
      </c>
      <c r="D39" s="3">
        <v>2153</v>
      </c>
      <c r="E39" s="3">
        <v>1022</v>
      </c>
      <c r="F39" s="3">
        <v>1131</v>
      </c>
      <c r="G39" s="3">
        <f>SUM(G40:G41)</f>
        <v>559</v>
      </c>
      <c r="H39" s="13">
        <f t="shared" si="0"/>
        <v>0.2596377148165351</v>
      </c>
    </row>
    <row r="40" spans="1:8" ht="16.5" customHeight="1">
      <c r="A40" s="24"/>
      <c r="B40" s="4" t="s">
        <v>43</v>
      </c>
      <c r="C40" s="3">
        <v>345</v>
      </c>
      <c r="D40" s="3">
        <v>1547</v>
      </c>
      <c r="E40" s="3">
        <v>723</v>
      </c>
      <c r="F40" s="3">
        <v>824</v>
      </c>
      <c r="G40" s="12">
        <v>387</v>
      </c>
      <c r="H40" s="13">
        <f t="shared" si="0"/>
        <v>0.2501616031027796</v>
      </c>
    </row>
    <row r="41" spans="1:8" ht="16.5" customHeight="1">
      <c r="A41" s="24"/>
      <c r="B41" s="4" t="s">
        <v>44</v>
      </c>
      <c r="C41" s="3">
        <v>162</v>
      </c>
      <c r="D41" s="3">
        <v>606</v>
      </c>
      <c r="E41" s="3">
        <v>299</v>
      </c>
      <c r="F41" s="3">
        <v>307</v>
      </c>
      <c r="G41" s="12">
        <v>172</v>
      </c>
      <c r="H41" s="13">
        <f t="shared" si="0"/>
        <v>0.2838283828382838</v>
      </c>
    </row>
    <row r="42" spans="1:8" ht="16.5" customHeight="1">
      <c r="A42" s="24"/>
      <c r="B42" s="5" t="s">
        <v>45</v>
      </c>
      <c r="C42" s="3">
        <v>218</v>
      </c>
      <c r="D42" s="3">
        <v>867</v>
      </c>
      <c r="E42" s="3">
        <v>427</v>
      </c>
      <c r="F42" s="3">
        <v>440</v>
      </c>
      <c r="G42" s="12">
        <v>221</v>
      </c>
      <c r="H42" s="13">
        <f t="shared" si="0"/>
        <v>0.2549019607843137</v>
      </c>
    </row>
    <row r="43" spans="1:8" ht="16.5" customHeight="1">
      <c r="A43" s="24"/>
      <c r="B43" s="5" t="s">
        <v>46</v>
      </c>
      <c r="C43" s="3">
        <v>211</v>
      </c>
      <c r="D43" s="3">
        <v>560</v>
      </c>
      <c r="E43" s="3">
        <v>264</v>
      </c>
      <c r="F43" s="3">
        <v>296</v>
      </c>
      <c r="G43" s="12">
        <v>192</v>
      </c>
      <c r="H43" s="13">
        <f t="shared" si="0"/>
        <v>0.34285714285714286</v>
      </c>
    </row>
    <row r="44" spans="1:8" ht="16.5" customHeight="1">
      <c r="A44" s="24"/>
      <c r="B44" s="5" t="s">
        <v>47</v>
      </c>
      <c r="C44" s="3">
        <v>299</v>
      </c>
      <c r="D44" s="3">
        <v>720</v>
      </c>
      <c r="E44" s="3">
        <v>325</v>
      </c>
      <c r="F44" s="3">
        <v>395</v>
      </c>
      <c r="G44" s="12">
        <v>291</v>
      </c>
      <c r="H44" s="13">
        <f t="shared" si="0"/>
        <v>0.4041666666666667</v>
      </c>
    </row>
    <row r="45" spans="1:8" ht="16.5" customHeight="1">
      <c r="A45" s="24"/>
      <c r="B45" s="15" t="s">
        <v>48</v>
      </c>
      <c r="C45" s="10">
        <v>1498</v>
      </c>
      <c r="D45" s="10">
        <v>5308</v>
      </c>
      <c r="E45" s="10">
        <v>2534</v>
      </c>
      <c r="F45" s="10">
        <v>2774</v>
      </c>
      <c r="G45" s="10">
        <f>SUM(G38+G39+G42+G43+G44)</f>
        <v>1561</v>
      </c>
      <c r="H45" s="11">
        <f t="shared" si="0"/>
        <v>0.2940844009042954</v>
      </c>
    </row>
    <row r="46" spans="1:8" ht="16.5" customHeight="1">
      <c r="A46" s="16"/>
      <c r="B46" s="16"/>
      <c r="C46" s="16"/>
      <c r="D46" s="16"/>
      <c r="E46" s="16"/>
      <c r="F46" s="26" t="s">
        <v>55</v>
      </c>
      <c r="G46" s="26"/>
      <c r="H46" s="26"/>
    </row>
    <row r="47" spans="1:8" ht="16.5" customHeight="1">
      <c r="A47" s="17"/>
      <c r="B47" s="17"/>
      <c r="C47" s="17"/>
      <c r="D47" s="17"/>
      <c r="E47" s="17"/>
      <c r="F47" s="26" t="s">
        <v>56</v>
      </c>
      <c r="G47" s="26"/>
      <c r="H47" s="26"/>
    </row>
    <row r="48" spans="1:8" ht="16.5" customHeight="1">
      <c r="A48" s="17"/>
      <c r="B48" s="17"/>
      <c r="C48" s="17"/>
      <c r="D48" s="17"/>
      <c r="E48" s="17"/>
      <c r="F48" s="17"/>
      <c r="G48" s="17"/>
      <c r="H48" s="17"/>
    </row>
  </sheetData>
  <mergeCells count="14">
    <mergeCell ref="F46:H46"/>
    <mergeCell ref="F47:H47"/>
    <mergeCell ref="A27:A32"/>
    <mergeCell ref="A33:A37"/>
    <mergeCell ref="A2:B3"/>
    <mergeCell ref="A38:A45"/>
    <mergeCell ref="A5:A14"/>
    <mergeCell ref="A15:A26"/>
    <mergeCell ref="A1:H1"/>
    <mergeCell ref="H2:H3"/>
    <mergeCell ref="G2:G3"/>
    <mergeCell ref="A4:B4"/>
    <mergeCell ref="D2:F2"/>
    <mergeCell ref="C2:C3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2007-01-17T07:15:35Z</cp:lastPrinted>
  <dcterms:created xsi:type="dcterms:W3CDTF">1999-03-08T13:17:12Z</dcterms:created>
  <dcterms:modified xsi:type="dcterms:W3CDTF">2007-02-06T02:55:05Z</dcterms:modified>
  <cp:category/>
  <cp:version/>
  <cp:contentType/>
  <cp:contentStatus/>
</cp:coreProperties>
</file>