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<sst xmlns="http://schemas.openxmlformats.org/spreadsheetml/2006/main" count="57" uniqueCount="57">
  <si>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  （ 今 浦 ）</t>
  </si>
  <si>
    <t>計</t>
  </si>
  <si>
    <t>男</t>
  </si>
  <si>
    <t>女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</si>
  <si>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</si>
  <si>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</si>
  <si>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</si>
  <si>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</si>
  <si>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</si>
  <si>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</si>
  <si>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</si>
  <si>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</si>
  <si>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</si>
  <si>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</si>
  <si>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</si>
  <si>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</si>
  <si>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</si>
  <si>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</si>
  <si>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</si>
  <si>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</si>
  <si>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</si>
  <si>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</si>
  <si>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</si>
  <si>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</si>
  <si>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</si>
  <si>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</si>
  <si>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</si>
  <si>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</si>
  <si>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</si>
  <si>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</si>
  <si>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</si>
  <si>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</si>
  <si>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</si>
  <si>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</si>
  <si>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</si>
  <si>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</si>
  <si>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</si>
  <si>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</si>
  <si>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</si>
  <si>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</si>
  <si>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</si>
  <si>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</si>
  <si>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</si>
  <si>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</si>
  <si>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</si>
  <si>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</si>
  <si>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</si>
  <si>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</si>
  <si>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</si>
  <si>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世帯数</t>
  </si>
  <si>
    <t>総   合   計</t>
  </si>
  <si>
    <t>高齢化率</t>
  </si>
  <si>
    <t>人　　口</t>
  </si>
  <si>
    <t>高齢者数  　（65歳以上）</t>
  </si>
  <si>
    <t>鳥羽市地区別人口･高齢者数 （平成13年7月末日現在）</t>
  </si>
  <si>
    <t>※外国人登録は含みません</t>
  </si>
  <si>
    <t>※鳥羽町は鳥羽2丁目に含みます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</si>
</sst>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0.0%"/>
  </numFmts>
  <fonts count="5"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6" applyFont="1" applyBorder="1" applyAlignment="1">
      <alignment horizontal="right" vertical="center"/>
    </xf>
    <xf numFmtId="38" fontId="2" fillId="0" borderId="1" xfId="16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6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6" applyFont="1" applyFill="1" applyBorder="1" applyAlignment="1">
      <alignment horizontal="right" vertical="center"/>
    </xf>
    <xf numFmtId="178" fontId="4" fillId="0" borderId="1" xfId="15" applyNumberFormat="1" applyFont="1" applyBorder="1" applyAlignment="1">
      <alignment horizontal="right" vertical="center"/>
    </xf>
    <xf numFmtId="178" fontId="2" fillId="0" borderId="1" xfId="15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G56" sqref="G56"/>
    </sheetView>
  </sheetViews>
  <sheetFormatPr defaultColWidth="8.796875" defaultRowHeight="15"/>
  <cols>
    <col min="1" max="1" width="4.5" style="8" customWidth="1"/>
    <col min="2" max="2" width="15.19921875" style="8" customWidth="1"/>
    <col min="3" max="6" width="9.8984375" style="8" customWidth="1"/>
    <col min="7" max="7" width="12.69921875" style="8" customWidth="1"/>
    <col min="8" max="8" width="10.69921875" style="8" customWidth="1"/>
    <col min="9" max="16384" width="9" style="8" customWidth="1"/>
  </cols>
  <sheetData>
    <row r="1" spans="1:8" ht="23.25" customHeight="1">
      <c r="A1" s="17" t="s">
        <v>54</v>
      </c>
      <c r="B1" s="17"/>
      <c r="C1" s="17"/>
      <c r="D1" s="17"/>
      <c r="E1" s="17"/>
      <c r="F1" s="17"/>
      <c r="G1" s="17"/>
      <c r="H1" s="17"/>
    </row>
    <row r="2" spans="1:8" ht="16.5" customHeight="1">
      <c r="A2" s="22"/>
      <c r="B2" s="22"/>
      <c r="C2" s="22" t="s">
        <v>49</v>
      </c>
      <c r="D2" s="22" t="s">
        <v>52</v>
      </c>
      <c r="E2" s="22"/>
      <c r="F2" s="22"/>
      <c r="G2" s="18" t="s">
        <v>53</v>
      </c>
      <c r="H2" s="18" t="s">
        <v>51</v>
      </c>
    </row>
    <row r="3" spans="1:8" ht="16.5" customHeight="1">
      <c r="A3" s="24"/>
      <c r="B3" s="24"/>
      <c r="C3" s="22"/>
      <c r="D3" s="9" t="s">
        <v>1</v>
      </c>
      <c r="E3" s="9" t="s">
        <v>2</v>
      </c>
      <c r="F3" s="9" t="s">
        <v>3</v>
      </c>
      <c r="G3" s="19"/>
      <c r="H3" s="19"/>
    </row>
    <row r="4" spans="1:8" ht="16.5" customHeight="1">
      <c r="A4" s="20" t="s">
        <v>50</v>
      </c>
      <c r="B4" s="21"/>
      <c r="C4" s="10">
        <v>8409</v>
      </c>
      <c r="D4" s="10">
        <v>25361</v>
      </c>
      <c r="E4" s="10">
        <v>12136</v>
      </c>
      <c r="F4" s="10">
        <v>13225</v>
      </c>
      <c r="G4" s="10">
        <f>SUM(G14+G26+G32+G37+G45)</f>
        <v>5777</v>
      </c>
      <c r="H4" s="11">
        <f>G4/D4</f>
        <v>0.22779070225937462</v>
      </c>
    </row>
    <row r="5" spans="1:8" ht="16.5" customHeight="1">
      <c r="A5" s="23" t="s">
        <v>4</v>
      </c>
      <c r="B5" s="1" t="s">
        <v>5</v>
      </c>
      <c r="C5" s="2">
        <v>244</v>
      </c>
      <c r="D5" s="3">
        <v>551</v>
      </c>
      <c r="E5" s="2">
        <v>266</v>
      </c>
      <c r="F5" s="2">
        <v>285</v>
      </c>
      <c r="G5" s="2">
        <v>119</v>
      </c>
      <c r="H5" s="12">
        <f>G5/D5</f>
        <v>0.2159709618874773</v>
      </c>
    </row>
    <row r="6" spans="1:8" ht="16.5" customHeight="1">
      <c r="A6" s="23"/>
      <c r="B6" s="1" t="s">
        <v>6</v>
      </c>
      <c r="C6" s="2">
        <v>288</v>
      </c>
      <c r="D6" s="3">
        <v>608</v>
      </c>
      <c r="E6" s="2">
        <v>278</v>
      </c>
      <c r="F6" s="2">
        <v>331</v>
      </c>
      <c r="G6" s="2">
        <v>176</v>
      </c>
      <c r="H6" s="12">
        <f>G6/D6</f>
        <v>0.2894736842105263</v>
      </c>
    </row>
    <row r="7" spans="1:8" ht="16.5" customHeight="1">
      <c r="A7" s="23"/>
      <c r="B7" s="1" t="s">
        <v>7</v>
      </c>
      <c r="C7" s="2">
        <v>294</v>
      </c>
      <c r="D7" s="3">
        <v>732</v>
      </c>
      <c r="E7" s="2">
        <v>334</v>
      </c>
      <c r="F7" s="2">
        <v>398</v>
      </c>
      <c r="G7" s="2">
        <v>221</v>
      </c>
      <c r="H7" s="12">
        <f>G7/D7</f>
        <v>0.30191256830601093</v>
      </c>
    </row>
    <row r="8" spans="1:8" ht="16.5" customHeight="1">
      <c r="A8" s="23"/>
      <c r="B8" s="1" t="s">
        <v>8</v>
      </c>
      <c r="C8" s="2">
        <v>236</v>
      </c>
      <c r="D8" s="3">
        <v>585</v>
      </c>
      <c r="E8" s="2">
        <v>263</v>
      </c>
      <c r="F8" s="2">
        <v>322</v>
      </c>
      <c r="G8" s="2">
        <v>168</v>
      </c>
      <c r="H8" s="12">
        <f aca="true" t="shared" si="0" ref="H8:H45">G8/D8</f>
        <v>0.28717948717948716</v>
      </c>
    </row>
    <row r="9" spans="1:8" ht="16.5" customHeight="1">
      <c r="A9" s="23"/>
      <c r="B9" s="1" t="s">
        <v>9</v>
      </c>
      <c r="C9" s="2">
        <v>151</v>
      </c>
      <c r="D9" s="3">
        <v>386</v>
      </c>
      <c r="E9" s="2">
        <v>206</v>
      </c>
      <c r="F9" s="2">
        <v>180</v>
      </c>
      <c r="G9" s="2">
        <v>69</v>
      </c>
      <c r="H9" s="12">
        <f t="shared" si="0"/>
        <v>0.17875647668393782</v>
      </c>
    </row>
    <row r="10" spans="1:8" ht="16.5" customHeight="1">
      <c r="A10" s="23"/>
      <c r="B10" s="1" t="s">
        <v>10</v>
      </c>
      <c r="C10" s="2">
        <v>378</v>
      </c>
      <c r="D10" s="3">
        <v>944</v>
      </c>
      <c r="E10" s="2">
        <v>433</v>
      </c>
      <c r="F10" s="2">
        <v>511</v>
      </c>
      <c r="G10" s="2">
        <v>282</v>
      </c>
      <c r="H10" s="12">
        <f t="shared" si="0"/>
        <v>0.298728813559322</v>
      </c>
    </row>
    <row r="11" spans="1:8" ht="16.5" customHeight="1">
      <c r="A11" s="23"/>
      <c r="B11" s="1" t="s">
        <v>11</v>
      </c>
      <c r="C11" s="2">
        <v>173</v>
      </c>
      <c r="D11" s="3">
        <v>531</v>
      </c>
      <c r="E11" s="2">
        <v>243</v>
      </c>
      <c r="F11" s="2">
        <v>288</v>
      </c>
      <c r="G11" s="2">
        <v>133</v>
      </c>
      <c r="H11" s="12">
        <f t="shared" si="0"/>
        <v>0.2504708097928437</v>
      </c>
    </row>
    <row r="12" spans="1:8" ht="16.5" customHeight="1">
      <c r="A12" s="23"/>
      <c r="B12" s="1" t="s">
        <v>12</v>
      </c>
      <c r="C12" s="2">
        <v>626</v>
      </c>
      <c r="D12" s="3">
        <v>1424</v>
      </c>
      <c r="E12" s="2">
        <v>721</v>
      </c>
      <c r="F12" s="2">
        <v>703</v>
      </c>
      <c r="G12" s="2">
        <v>290</v>
      </c>
      <c r="H12" s="12">
        <f t="shared" si="0"/>
        <v>0.20365168539325842</v>
      </c>
    </row>
    <row r="13" spans="1:8" ht="16.5" customHeight="1">
      <c r="A13" s="23"/>
      <c r="B13" s="1" t="s">
        <v>13</v>
      </c>
      <c r="C13" s="2">
        <v>142</v>
      </c>
      <c r="D13" s="3">
        <v>403</v>
      </c>
      <c r="E13" s="2">
        <v>179</v>
      </c>
      <c r="F13" s="2">
        <v>224</v>
      </c>
      <c r="G13" s="2">
        <v>64</v>
      </c>
      <c r="H13" s="12">
        <f t="shared" si="0"/>
        <v>0.1588089330024814</v>
      </c>
    </row>
    <row r="14" spans="1:8" ht="16.5" customHeight="1">
      <c r="A14" s="23"/>
      <c r="B14" s="13" t="s">
        <v>14</v>
      </c>
      <c r="C14" s="10">
        <v>2532</v>
      </c>
      <c r="D14" s="10">
        <v>6165</v>
      </c>
      <c r="E14" s="10">
        <v>2923</v>
      </c>
      <c r="F14" s="10">
        <v>3242</v>
      </c>
      <c r="G14" s="10">
        <f>SUM(G5:G13)</f>
        <v>1522</v>
      </c>
      <c r="H14" s="11">
        <f t="shared" si="0"/>
        <v>0.24687753446877533</v>
      </c>
    </row>
    <row r="15" spans="1:8" ht="16.5" customHeight="1">
      <c r="A15" s="23" t="s">
        <v>15</v>
      </c>
      <c r="B15" s="1" t="s">
        <v>16</v>
      </c>
      <c r="C15" s="2">
        <v>1016</v>
      </c>
      <c r="D15" s="2">
        <v>2938</v>
      </c>
      <c r="E15" s="2">
        <v>1407</v>
      </c>
      <c r="F15" s="2">
        <v>1531</v>
      </c>
      <c r="G15" s="2">
        <v>396</v>
      </c>
      <c r="H15" s="12">
        <f t="shared" si="0"/>
        <v>0.134785568413887</v>
      </c>
    </row>
    <row r="16" spans="1:8" ht="16.5" customHeight="1">
      <c r="A16" s="23"/>
      <c r="B16" s="1" t="s">
        <v>17</v>
      </c>
      <c r="C16" s="2">
        <v>232</v>
      </c>
      <c r="D16" s="2">
        <v>697</v>
      </c>
      <c r="E16" s="2">
        <v>336</v>
      </c>
      <c r="F16" s="2">
        <v>361</v>
      </c>
      <c r="G16" s="2">
        <v>80</v>
      </c>
      <c r="H16" s="12">
        <f t="shared" si="0"/>
        <v>0.11477761836441894</v>
      </c>
    </row>
    <row r="17" spans="1:8" ht="16.5" customHeight="1">
      <c r="A17" s="23"/>
      <c r="B17" s="1" t="s">
        <v>18</v>
      </c>
      <c r="C17" s="2">
        <v>297</v>
      </c>
      <c r="D17" s="2">
        <v>892</v>
      </c>
      <c r="E17" s="2">
        <v>443</v>
      </c>
      <c r="F17" s="2">
        <v>449</v>
      </c>
      <c r="G17" s="2">
        <v>47</v>
      </c>
      <c r="H17" s="12">
        <f t="shared" si="0"/>
        <v>0.052690582959641255</v>
      </c>
    </row>
    <row r="18" spans="1:8" ht="16.5" customHeight="1">
      <c r="A18" s="23"/>
      <c r="B18" s="1" t="s">
        <v>19</v>
      </c>
      <c r="C18" s="2">
        <v>248</v>
      </c>
      <c r="D18" s="2">
        <v>668</v>
      </c>
      <c r="E18" s="2">
        <v>323</v>
      </c>
      <c r="F18" s="2">
        <v>345</v>
      </c>
      <c r="G18" s="2">
        <v>96</v>
      </c>
      <c r="H18" s="12">
        <f t="shared" si="0"/>
        <v>0.1437125748502994</v>
      </c>
    </row>
    <row r="19" spans="1:8" ht="16.5" customHeight="1">
      <c r="A19" s="23"/>
      <c r="B19" s="1" t="s">
        <v>20</v>
      </c>
      <c r="C19" s="2">
        <v>138</v>
      </c>
      <c r="D19" s="2">
        <v>335</v>
      </c>
      <c r="E19" s="2">
        <v>153</v>
      </c>
      <c r="F19" s="2">
        <v>182</v>
      </c>
      <c r="G19" s="2">
        <v>72</v>
      </c>
      <c r="H19" s="12">
        <f t="shared" si="0"/>
        <v>0.21492537313432836</v>
      </c>
    </row>
    <row r="20" spans="1:8" ht="16.5" customHeight="1">
      <c r="A20" s="23"/>
      <c r="B20" s="1" t="s">
        <v>21</v>
      </c>
      <c r="C20" s="2">
        <v>292</v>
      </c>
      <c r="D20" s="2">
        <v>831</v>
      </c>
      <c r="E20" s="2">
        <v>410</v>
      </c>
      <c r="F20" s="2">
        <v>421</v>
      </c>
      <c r="G20" s="2">
        <v>158</v>
      </c>
      <c r="H20" s="12">
        <f t="shared" si="0"/>
        <v>0.1901323706377858</v>
      </c>
    </row>
    <row r="21" spans="1:8" ht="16.5" customHeight="1">
      <c r="A21" s="23"/>
      <c r="B21" s="1" t="s">
        <v>22</v>
      </c>
      <c r="C21" s="2">
        <v>127</v>
      </c>
      <c r="D21" s="2">
        <v>301</v>
      </c>
      <c r="E21" s="2">
        <v>133</v>
      </c>
      <c r="F21" s="2">
        <v>168</v>
      </c>
      <c r="G21" s="2">
        <v>68</v>
      </c>
      <c r="H21" s="12">
        <f t="shared" si="0"/>
        <v>0.22591362126245848</v>
      </c>
    </row>
    <row r="22" spans="1:8" ht="16.5" customHeight="1">
      <c r="A22" s="23"/>
      <c r="B22" s="1" t="s">
        <v>23</v>
      </c>
      <c r="C22" s="2">
        <v>310</v>
      </c>
      <c r="D22" s="2">
        <v>895</v>
      </c>
      <c r="E22" s="2">
        <v>416</v>
      </c>
      <c r="F22" s="2">
        <v>479</v>
      </c>
      <c r="G22" s="2">
        <v>208</v>
      </c>
      <c r="H22" s="12">
        <f t="shared" si="0"/>
        <v>0.2324022346368715</v>
      </c>
    </row>
    <row r="23" spans="1:8" ht="16.5" customHeight="1">
      <c r="A23" s="23"/>
      <c r="B23" s="1" t="s">
        <v>24</v>
      </c>
      <c r="C23" s="2">
        <v>154</v>
      </c>
      <c r="D23" s="2">
        <v>488</v>
      </c>
      <c r="E23" s="2">
        <v>232</v>
      </c>
      <c r="F23" s="2">
        <v>256</v>
      </c>
      <c r="G23" s="2">
        <v>152</v>
      </c>
      <c r="H23" s="12">
        <f t="shared" si="0"/>
        <v>0.3114754098360656</v>
      </c>
    </row>
    <row r="24" spans="1:8" ht="16.5" customHeight="1">
      <c r="A24" s="23"/>
      <c r="B24" s="1" t="s">
        <v>25</v>
      </c>
      <c r="C24" s="2">
        <v>271</v>
      </c>
      <c r="D24" s="2">
        <v>923</v>
      </c>
      <c r="E24" s="2">
        <v>427</v>
      </c>
      <c r="F24" s="2">
        <v>496</v>
      </c>
      <c r="G24" s="2">
        <v>205</v>
      </c>
      <c r="H24" s="12">
        <f t="shared" si="0"/>
        <v>0.2221018418201517</v>
      </c>
    </row>
    <row r="25" spans="1:8" ht="16.5" customHeight="1">
      <c r="A25" s="23"/>
      <c r="B25" s="1" t="s">
        <v>26</v>
      </c>
      <c r="C25" s="2">
        <v>65</v>
      </c>
      <c r="D25" s="2">
        <v>216</v>
      </c>
      <c r="E25" s="2">
        <v>106</v>
      </c>
      <c r="F25" s="2">
        <v>110</v>
      </c>
      <c r="G25" s="2">
        <v>48</v>
      </c>
      <c r="H25" s="12">
        <f t="shared" si="0"/>
        <v>0.2222222222222222</v>
      </c>
    </row>
    <row r="26" spans="1:8" ht="16.5" customHeight="1">
      <c r="A26" s="23"/>
      <c r="B26" s="13" t="s">
        <v>27</v>
      </c>
      <c r="C26" s="10">
        <v>3150</v>
      </c>
      <c r="D26" s="10">
        <v>9184</v>
      </c>
      <c r="E26" s="10">
        <v>4386</v>
      </c>
      <c r="F26" s="10">
        <v>4798</v>
      </c>
      <c r="G26" s="10">
        <f>SUM(G15:G25)</f>
        <v>1530</v>
      </c>
      <c r="H26" s="11">
        <f t="shared" si="0"/>
        <v>0.16659407665505227</v>
      </c>
    </row>
    <row r="27" spans="1:8" ht="16.5" customHeight="1">
      <c r="A27" s="23" t="s">
        <v>28</v>
      </c>
      <c r="B27" s="1" t="s">
        <v>29</v>
      </c>
      <c r="C27" s="2">
        <v>417</v>
      </c>
      <c r="D27" s="2">
        <v>1743</v>
      </c>
      <c r="E27" s="2">
        <v>858</v>
      </c>
      <c r="F27" s="2">
        <v>885</v>
      </c>
      <c r="G27" s="2">
        <v>395</v>
      </c>
      <c r="H27" s="12">
        <f t="shared" si="0"/>
        <v>0.22662076878944348</v>
      </c>
    </row>
    <row r="28" spans="1:8" ht="16.5" customHeight="1">
      <c r="A28" s="23"/>
      <c r="B28" s="1" t="s">
        <v>30</v>
      </c>
      <c r="C28" s="2">
        <v>128</v>
      </c>
      <c r="D28" s="2">
        <v>508</v>
      </c>
      <c r="E28" s="2">
        <v>235</v>
      </c>
      <c r="F28" s="2">
        <v>273</v>
      </c>
      <c r="G28" s="2">
        <v>119</v>
      </c>
      <c r="H28" s="12">
        <f t="shared" si="0"/>
        <v>0.234251968503937</v>
      </c>
    </row>
    <row r="29" spans="1:8" ht="16.5" customHeight="1">
      <c r="A29" s="23"/>
      <c r="B29" s="1" t="s">
        <v>31</v>
      </c>
      <c r="C29" s="2">
        <v>80</v>
      </c>
      <c r="D29" s="2">
        <v>328</v>
      </c>
      <c r="E29" s="2">
        <v>163</v>
      </c>
      <c r="F29" s="2">
        <v>165</v>
      </c>
      <c r="G29" s="2">
        <v>86</v>
      </c>
      <c r="H29" s="12">
        <f t="shared" si="0"/>
        <v>0.2621951219512195</v>
      </c>
    </row>
    <row r="30" spans="1:8" ht="16.5" customHeight="1">
      <c r="A30" s="23"/>
      <c r="B30" s="1" t="s">
        <v>32</v>
      </c>
      <c r="C30" s="2">
        <v>32</v>
      </c>
      <c r="D30" s="2">
        <v>112</v>
      </c>
      <c r="E30" s="2">
        <v>55</v>
      </c>
      <c r="F30" s="2">
        <v>57</v>
      </c>
      <c r="G30" s="2">
        <v>40</v>
      </c>
      <c r="H30" s="12">
        <f t="shared" si="0"/>
        <v>0.35714285714285715</v>
      </c>
    </row>
    <row r="31" spans="1:8" ht="16.5" customHeight="1">
      <c r="A31" s="23"/>
      <c r="B31" s="1" t="s">
        <v>33</v>
      </c>
      <c r="C31" s="2">
        <v>30</v>
      </c>
      <c r="D31" s="2">
        <v>79</v>
      </c>
      <c r="E31" s="2">
        <v>35</v>
      </c>
      <c r="F31" s="2">
        <v>44</v>
      </c>
      <c r="G31" s="2">
        <v>27</v>
      </c>
      <c r="H31" s="12">
        <f t="shared" si="0"/>
        <v>0.34177215189873417</v>
      </c>
    </row>
    <row r="32" spans="1:8" ht="16.5" customHeight="1">
      <c r="A32" s="23"/>
      <c r="B32" s="13" t="s">
        <v>34</v>
      </c>
      <c r="C32" s="10">
        <v>687</v>
      </c>
      <c r="D32" s="10">
        <v>2770</v>
      </c>
      <c r="E32" s="10">
        <v>1346</v>
      </c>
      <c r="F32" s="10">
        <v>1424</v>
      </c>
      <c r="G32" s="10">
        <f>SUM(G27:G31)</f>
        <v>667</v>
      </c>
      <c r="H32" s="11">
        <f t="shared" si="0"/>
        <v>0.2407942238267148</v>
      </c>
    </row>
    <row r="33" spans="1:8" ht="16.5" customHeight="1">
      <c r="A33" s="23" t="s">
        <v>35</v>
      </c>
      <c r="B33" s="1" t="s">
        <v>36</v>
      </c>
      <c r="C33" s="2">
        <v>236</v>
      </c>
      <c r="D33" s="2">
        <v>800</v>
      </c>
      <c r="E33" s="2">
        <v>394</v>
      </c>
      <c r="F33" s="2">
        <v>406</v>
      </c>
      <c r="G33" s="2">
        <v>222</v>
      </c>
      <c r="H33" s="12">
        <f t="shared" si="0"/>
        <v>0.2775</v>
      </c>
    </row>
    <row r="34" spans="1:8" ht="16.5" customHeight="1">
      <c r="A34" s="23"/>
      <c r="B34" s="4" t="s">
        <v>37</v>
      </c>
      <c r="C34" s="5">
        <v>307</v>
      </c>
      <c r="D34" s="5">
        <v>1151</v>
      </c>
      <c r="E34" s="5">
        <v>561</v>
      </c>
      <c r="F34" s="5">
        <v>590</v>
      </c>
      <c r="G34" s="5">
        <f>SUM(G35:G36)</f>
        <v>269</v>
      </c>
      <c r="H34" s="12">
        <f t="shared" si="0"/>
        <v>0.23370981754995657</v>
      </c>
    </row>
    <row r="35" spans="1:8" ht="16.5" customHeight="1">
      <c r="A35" s="23"/>
      <c r="B35" s="6" t="s">
        <v>0</v>
      </c>
      <c r="C35" s="5">
        <v>109</v>
      </c>
      <c r="D35" s="5">
        <v>447</v>
      </c>
      <c r="E35" s="5">
        <v>218</v>
      </c>
      <c r="F35" s="5">
        <v>229</v>
      </c>
      <c r="G35" s="2">
        <v>108</v>
      </c>
      <c r="H35" s="12">
        <f t="shared" si="0"/>
        <v>0.24161073825503357</v>
      </c>
    </row>
    <row r="36" spans="1:8" ht="16.5" customHeight="1">
      <c r="A36" s="23"/>
      <c r="B36" s="6" t="s">
        <v>38</v>
      </c>
      <c r="C36" s="5">
        <v>198</v>
      </c>
      <c r="D36" s="5">
        <v>704</v>
      </c>
      <c r="E36" s="5">
        <v>343</v>
      </c>
      <c r="F36" s="5">
        <v>361</v>
      </c>
      <c r="G36" s="2">
        <v>161</v>
      </c>
      <c r="H36" s="12">
        <f t="shared" si="0"/>
        <v>0.22869318181818182</v>
      </c>
    </row>
    <row r="37" spans="1:8" ht="16.5" customHeight="1">
      <c r="A37" s="23"/>
      <c r="B37" s="14" t="s">
        <v>39</v>
      </c>
      <c r="C37" s="10">
        <v>543</v>
      </c>
      <c r="D37" s="10">
        <v>1951</v>
      </c>
      <c r="E37" s="10">
        <v>955</v>
      </c>
      <c r="F37" s="10">
        <v>996</v>
      </c>
      <c r="G37" s="10">
        <f>SUM(G33+G34)</f>
        <v>491</v>
      </c>
      <c r="H37" s="11">
        <f t="shared" si="0"/>
        <v>0.25166581240389546</v>
      </c>
    </row>
    <row r="38" spans="1:8" ht="16.5" customHeight="1">
      <c r="A38" s="23" t="s">
        <v>40</v>
      </c>
      <c r="B38" s="7" t="s">
        <v>41</v>
      </c>
      <c r="C38" s="5">
        <v>263</v>
      </c>
      <c r="D38" s="5">
        <v>1009</v>
      </c>
      <c r="E38" s="5">
        <v>496</v>
      </c>
      <c r="F38" s="5">
        <v>513</v>
      </c>
      <c r="G38" s="2">
        <v>298</v>
      </c>
      <c r="H38" s="12">
        <f t="shared" si="0"/>
        <v>0.29534192269573833</v>
      </c>
    </row>
    <row r="39" spans="1:8" ht="16.5" customHeight="1">
      <c r="A39" s="23"/>
      <c r="B39" s="7" t="s">
        <v>42</v>
      </c>
      <c r="C39" s="5">
        <v>508</v>
      </c>
      <c r="D39" s="5">
        <v>2149</v>
      </c>
      <c r="E39" s="5">
        <v>1020</v>
      </c>
      <c r="F39" s="5">
        <v>1129</v>
      </c>
      <c r="G39" s="5">
        <f>SUM(G40:G41)</f>
        <v>561</v>
      </c>
      <c r="H39" s="12">
        <f t="shared" si="0"/>
        <v>0.2610516519311308</v>
      </c>
    </row>
    <row r="40" spans="1:8" ht="16.5" customHeight="1">
      <c r="A40" s="23"/>
      <c r="B40" s="6" t="s">
        <v>43</v>
      </c>
      <c r="C40" s="5">
        <v>345</v>
      </c>
      <c r="D40" s="5">
        <v>1541</v>
      </c>
      <c r="E40" s="5">
        <v>720</v>
      </c>
      <c r="F40" s="5">
        <v>821</v>
      </c>
      <c r="G40" s="2">
        <v>388</v>
      </c>
      <c r="H40" s="12">
        <f t="shared" si="0"/>
        <v>0.2517845554834523</v>
      </c>
    </row>
    <row r="41" spans="1:8" ht="16.5" customHeight="1">
      <c r="A41" s="23"/>
      <c r="B41" s="6" t="s">
        <v>44</v>
      </c>
      <c r="C41" s="5">
        <v>163</v>
      </c>
      <c r="D41" s="5">
        <v>608</v>
      </c>
      <c r="E41" s="5">
        <v>300</v>
      </c>
      <c r="F41" s="5">
        <v>308</v>
      </c>
      <c r="G41" s="2">
        <v>173</v>
      </c>
      <c r="H41" s="12">
        <f t="shared" si="0"/>
        <v>0.2845394736842105</v>
      </c>
    </row>
    <row r="42" spans="1:8" ht="16.5" customHeight="1">
      <c r="A42" s="23"/>
      <c r="B42" s="7" t="s">
        <v>45</v>
      </c>
      <c r="C42" s="5">
        <v>217</v>
      </c>
      <c r="D42" s="5">
        <v>865</v>
      </c>
      <c r="E42" s="5">
        <v>426</v>
      </c>
      <c r="F42" s="5">
        <v>439</v>
      </c>
      <c r="G42" s="2">
        <v>221</v>
      </c>
      <c r="H42" s="12">
        <f t="shared" si="0"/>
        <v>0.25549132947976877</v>
      </c>
    </row>
    <row r="43" spans="1:8" ht="16.5" customHeight="1">
      <c r="A43" s="23"/>
      <c r="B43" s="7" t="s">
        <v>46</v>
      </c>
      <c r="C43" s="5">
        <v>212</v>
      </c>
      <c r="D43" s="5">
        <v>559</v>
      </c>
      <c r="E43" s="5">
        <v>264</v>
      </c>
      <c r="F43" s="5">
        <v>295</v>
      </c>
      <c r="G43" s="2">
        <v>195</v>
      </c>
      <c r="H43" s="12">
        <f t="shared" si="0"/>
        <v>0.3488372093023256</v>
      </c>
    </row>
    <row r="44" spans="1:8" ht="16.5" customHeight="1">
      <c r="A44" s="23"/>
      <c r="B44" s="7" t="s">
        <v>47</v>
      </c>
      <c r="C44" s="5">
        <v>297</v>
      </c>
      <c r="D44" s="5">
        <v>709</v>
      </c>
      <c r="E44" s="5">
        <v>320</v>
      </c>
      <c r="F44" s="5">
        <v>389</v>
      </c>
      <c r="G44" s="2">
        <v>292</v>
      </c>
      <c r="H44" s="12">
        <f t="shared" si="0"/>
        <v>0.4118476727785614</v>
      </c>
    </row>
    <row r="45" spans="1:8" ht="16.5" customHeight="1">
      <c r="A45" s="23"/>
      <c r="B45" s="14" t="s">
        <v>48</v>
      </c>
      <c r="C45" s="10">
        <v>1497</v>
      </c>
      <c r="D45" s="10">
        <v>5291</v>
      </c>
      <c r="E45" s="10">
        <v>2526</v>
      </c>
      <c r="F45" s="10">
        <v>2765</v>
      </c>
      <c r="G45" s="10">
        <f>SUM(G38+G39+G42+G43+G44)</f>
        <v>1567</v>
      </c>
      <c r="H45" s="11">
        <f t="shared" si="0"/>
        <v>0.2961632961632962</v>
      </c>
    </row>
    <row r="46" spans="1:8" ht="16.5" customHeight="1">
      <c r="A46" s="15"/>
      <c r="B46" s="15"/>
      <c r="C46" s="15"/>
      <c r="D46" s="15"/>
      <c r="E46" s="15"/>
      <c r="F46" s="25" t="s">
        <v>55</v>
      </c>
      <c r="G46" s="25"/>
      <c r="H46" s="25"/>
    </row>
    <row r="47" spans="1:8" ht="16.5" customHeight="1">
      <c r="A47" s="16"/>
      <c r="B47" s="16"/>
      <c r="C47" s="16"/>
      <c r="D47" s="16"/>
      <c r="E47" s="16"/>
      <c r="F47" s="25" t="s">
        <v>56</v>
      </c>
      <c r="G47" s="25"/>
      <c r="H47" s="25"/>
    </row>
    <row r="48" spans="1:8" ht="16.5" customHeight="1">
      <c r="A48" s="16"/>
      <c r="B48" s="16"/>
      <c r="C48" s="16"/>
      <c r="D48" s="16"/>
      <c r="E48" s="16"/>
      <c r="F48" s="16"/>
      <c r="G48" s="16"/>
      <c r="H48" s="16"/>
    </row>
  </sheetData>
  <mergeCells count="14">
    <mergeCell ref="F46:H46"/>
    <mergeCell ref="F47:H47"/>
    <mergeCell ref="A27:A32"/>
    <mergeCell ref="A33:A37"/>
    <mergeCell ref="A2:B3"/>
    <mergeCell ref="A38:A45"/>
    <mergeCell ref="A5:A14"/>
    <mergeCell ref="A15:A26"/>
    <mergeCell ref="A1:H1"/>
    <mergeCell ref="H2:H3"/>
    <mergeCell ref="G2:G3"/>
    <mergeCell ref="A4:B4"/>
    <mergeCell ref="D2:F2"/>
    <mergeCell ref="C2:C3"/>
  </mergeCells>
  <printOptions/>
  <pageMargins left="0.6299212598425197" right="0.3937007874015748" top="0.62992125984251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鳥羽市役所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鳥羽市役所</dc:creator>
  <cp:keywords/>
  <dc:description/>
  <cp:lastModifiedBy>toukei2</cp:lastModifiedBy>
  <cp:lastPrinted>2007-01-17T07:16:13Z</cp:lastPrinted>
  <dcterms:created xsi:type="dcterms:W3CDTF">1999-03-08T13:17:12Z</dcterms:created>
  <dcterms:modified xsi:type="dcterms:W3CDTF">2007-02-06T02:55:52Z</dcterms:modified>
  <cp:category/>
  <cp:version/>
  <cp:contentType/>
  <cp:contentStatus/>
</cp:coreProperties>
</file>