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4nen\1月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 s="1"/>
  <c r="D30" i="1"/>
  <c r="H30" i="1" s="1"/>
  <c r="D31" i="1"/>
  <c r="D16" i="1"/>
  <c r="H16" i="1" s="1"/>
  <c r="D17" i="1"/>
  <c r="D18" i="1"/>
  <c r="D19" i="1"/>
  <c r="H19" i="1" s="1"/>
  <c r="D20" i="1"/>
  <c r="H20" i="1" s="1"/>
  <c r="D21" i="1"/>
  <c r="H21" i="1" s="1"/>
  <c r="D22" i="1"/>
  <c r="D23" i="1"/>
  <c r="H23" i="1"/>
  <c r="D24" i="1"/>
  <c r="H24" i="1" s="1"/>
  <c r="D25" i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D9" i="1"/>
  <c r="H9" i="1"/>
  <c r="D10" i="1"/>
  <c r="H10" i="1" s="1"/>
  <c r="D11" i="1"/>
  <c r="H11" i="1" s="1"/>
  <c r="D12" i="1"/>
  <c r="D13" i="1"/>
  <c r="H13" i="1" s="1"/>
  <c r="D5" i="1"/>
  <c r="H5" i="1" s="1"/>
  <c r="H32" i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8" i="1"/>
  <c r="H12" i="1"/>
  <c r="H17" i="1"/>
  <c r="H18" i="1"/>
  <c r="H22" i="1"/>
  <c r="H25" i="1"/>
  <c r="H27" i="1"/>
  <c r="H28" i="1"/>
  <c r="H31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<sst xmlns="http://schemas.openxmlformats.org/spreadsheetml/2006/main" count="56" uniqueCount="56">
  <si>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</si>
  <si>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</si>
  <si>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</si>
  <si>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</si>
  <si>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</si>
  <si>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</si>
  <si>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</si>
  <si>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</si>
  <si>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</si>
  <si>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</si>
  <si>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</si>
  <si>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</si>
  <si>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</si>
  <si>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</si>
  <si>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</si>
  <si>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</si>
  <si>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</si>
  <si>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</si>
  <si>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</si>
  <si>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</si>
  <si>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</si>
  <si>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</si>
  <si>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</si>
  <si>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</si>
  <si>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</si>
  <si>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</si>
  <si>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</si>
  <si>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</si>
  <si>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</si>
  <si>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</si>
  <si>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</si>
  <si>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</si>
  <si>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</si>
  <si>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</si>
  <si>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</si>
  <si>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</si>
  <si>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</si>
  <si>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</si>
  <si>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</si>
  <si>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</si>
  <si>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</si>
  <si>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</si>
  <si>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</si>
  <si>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</si>
  <si>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</si>
  <si>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</si>
  <si>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</si>
  <si>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</si>
  <si>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</si>
  <si>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</si>
  <si>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</si>
  <si>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</si>
  <si>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</si>
  <si>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</si>
  <si>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</si>
  <si>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(令和5年1月末日現在)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</si>
</sst>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topLeftCell="A37" zoomScaleNormal="100" workbookViewId="0">
      <selection activeCell="K4" sqref="K4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8205</v>
      </c>
      <c r="D4" s="9">
        <f>D14+D26+D32+D37+D45</f>
        <v>17159</v>
      </c>
      <c r="E4" s="10">
        <f>E14+E26+E32+E37+E45</f>
        <v>8127</v>
      </c>
      <c r="F4" s="11">
        <f>F14+F26+F32+F37+F45</f>
        <v>9032</v>
      </c>
      <c r="G4" s="12">
        <f>G14+G26+G32+G37+G45</f>
        <v>6919</v>
      </c>
      <c r="H4" s="13">
        <f>G4/D4</f>
        <v>0.40322862637682849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221</v>
      </c>
      <c r="D5" s="16">
        <f>SUM(E5:F5)</f>
        <v>387</v>
      </c>
      <c r="E5" s="17">
        <v>178</v>
      </c>
      <c r="F5" s="18">
        <v>209</v>
      </c>
      <c r="G5" s="19">
        <v>147</v>
      </c>
      <c r="H5" s="20">
        <f>G5/D5</f>
        <v>0.37984496124031009</v>
      </c>
    </row>
    <row r="6" spans="1:8" s="3" customFormat="1" ht="16.5" customHeight="1" x14ac:dyDescent="0.15">
      <c r="A6" s="88"/>
      <c r="B6" s="21" t="s">
        <v>9</v>
      </c>
      <c r="C6" s="22">
        <v>215</v>
      </c>
      <c r="D6" s="23">
        <f t="shared" ref="D6:D25" si="0">SUM(E6:F6)</f>
        <v>322</v>
      </c>
      <c r="E6" s="24">
        <v>148</v>
      </c>
      <c r="F6" s="25">
        <v>174</v>
      </c>
      <c r="G6" s="26">
        <v>138</v>
      </c>
      <c r="H6" s="27">
        <f t="shared" ref="H6:H45" si="1">G6/D6</f>
        <v>0.42857142857142855</v>
      </c>
    </row>
    <row r="7" spans="1:8" s="3" customFormat="1" ht="16.5" customHeight="1" x14ac:dyDescent="0.15">
      <c r="A7" s="88"/>
      <c r="B7" s="21" t="s">
        <v>10</v>
      </c>
      <c r="C7" s="22">
        <v>216</v>
      </c>
      <c r="D7" s="23">
        <f t="shared" si="0"/>
        <v>395</v>
      </c>
      <c r="E7" s="24">
        <v>182</v>
      </c>
      <c r="F7" s="25">
        <v>213</v>
      </c>
      <c r="G7" s="26">
        <v>211</v>
      </c>
      <c r="H7" s="27">
        <f t="shared" si="1"/>
        <v>0.53417721518987338</v>
      </c>
    </row>
    <row r="8" spans="1:8" s="3" customFormat="1" ht="16.5" customHeight="1" x14ac:dyDescent="0.15">
      <c r="A8" s="88"/>
      <c r="B8" s="21" t="s">
        <v>11</v>
      </c>
      <c r="C8" s="22">
        <v>191</v>
      </c>
      <c r="D8" s="23">
        <f t="shared" si="0"/>
        <v>363</v>
      </c>
      <c r="E8" s="24">
        <v>162</v>
      </c>
      <c r="F8" s="25">
        <v>201</v>
      </c>
      <c r="G8" s="26">
        <v>166</v>
      </c>
      <c r="H8" s="27">
        <f t="shared" si="1"/>
        <v>0.45730027548209368</v>
      </c>
    </row>
    <row r="9" spans="1:8" s="3" customFormat="1" ht="16.5" customHeight="1" x14ac:dyDescent="0.15">
      <c r="A9" s="88"/>
      <c r="B9" s="21" t="s">
        <v>12</v>
      </c>
      <c r="C9" s="22">
        <v>128</v>
      </c>
      <c r="D9" s="23">
        <f t="shared" si="0"/>
        <v>243</v>
      </c>
      <c r="E9" s="24">
        <v>120</v>
      </c>
      <c r="F9" s="25">
        <v>123</v>
      </c>
      <c r="G9" s="26">
        <v>98</v>
      </c>
      <c r="H9" s="27">
        <f t="shared" si="1"/>
        <v>0.40329218106995884</v>
      </c>
    </row>
    <row r="10" spans="1:8" s="3" customFormat="1" ht="16.5" customHeight="1" x14ac:dyDescent="0.15">
      <c r="A10" s="88"/>
      <c r="B10" s="21" t="s">
        <v>13</v>
      </c>
      <c r="C10" s="22">
        <v>396</v>
      </c>
      <c r="D10" s="23">
        <f t="shared" si="0"/>
        <v>753</v>
      </c>
      <c r="E10" s="24">
        <v>361</v>
      </c>
      <c r="F10" s="25">
        <v>392</v>
      </c>
      <c r="G10" s="26">
        <v>292</v>
      </c>
      <c r="H10" s="27">
        <f t="shared" si="1"/>
        <v>0.38778220451527223</v>
      </c>
    </row>
    <row r="11" spans="1:8" s="3" customFormat="1" ht="16.5" customHeight="1" x14ac:dyDescent="0.15">
      <c r="A11" s="88"/>
      <c r="B11" s="21" t="s">
        <v>14</v>
      </c>
      <c r="C11" s="22">
        <v>198</v>
      </c>
      <c r="D11" s="23">
        <f t="shared" si="0"/>
        <v>449</v>
      </c>
      <c r="E11" s="24">
        <v>200</v>
      </c>
      <c r="F11" s="25">
        <v>249</v>
      </c>
      <c r="G11" s="26">
        <v>165</v>
      </c>
      <c r="H11" s="27">
        <f t="shared" si="1"/>
        <v>0.36748329621380849</v>
      </c>
    </row>
    <row r="12" spans="1:8" s="3" customFormat="1" ht="16.5" customHeight="1" x14ac:dyDescent="0.15">
      <c r="A12" s="88"/>
      <c r="B12" s="21" t="s">
        <v>15</v>
      </c>
      <c r="C12" s="22">
        <v>432</v>
      </c>
      <c r="D12" s="23">
        <f t="shared" si="0"/>
        <v>903</v>
      </c>
      <c r="E12" s="24">
        <v>423</v>
      </c>
      <c r="F12" s="28">
        <v>480</v>
      </c>
      <c r="G12" s="26">
        <v>347</v>
      </c>
      <c r="H12" s="27">
        <f t="shared" si="1"/>
        <v>0.38427464008859358</v>
      </c>
    </row>
    <row r="13" spans="1:8" s="3" customFormat="1" ht="16.5" customHeight="1" x14ac:dyDescent="0.15">
      <c r="A13" s="88"/>
      <c r="B13" s="29" t="s">
        <v>16</v>
      </c>
      <c r="C13" s="30">
        <v>160</v>
      </c>
      <c r="D13" s="31">
        <f t="shared" si="0"/>
        <v>337</v>
      </c>
      <c r="E13" s="32">
        <v>154</v>
      </c>
      <c r="F13" s="33">
        <v>183</v>
      </c>
      <c r="G13" s="34">
        <v>119</v>
      </c>
      <c r="H13" s="35">
        <f t="shared" si="1"/>
        <v>0.35311572700296734</v>
      </c>
    </row>
    <row r="14" spans="1:8" s="6" customFormat="1" ht="21" customHeight="1" x14ac:dyDescent="0.15">
      <c r="A14" s="88"/>
      <c r="B14" s="36" t="s">
        <v>17</v>
      </c>
      <c r="C14" s="37">
        <v>2157</v>
      </c>
      <c r="D14" s="38">
        <f>E14+F14</f>
        <v>4152</v>
      </c>
      <c r="E14" s="39">
        <v>1928</v>
      </c>
      <c r="F14" s="40">
        <v>2224</v>
      </c>
      <c r="G14" s="41">
        <v>1683</v>
      </c>
      <c r="H14" s="42">
        <f>G14/D14</f>
        <v>0.40534682080924855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1405</v>
      </c>
      <c r="D15" s="45">
        <f t="shared" si="0"/>
        <v>2971</v>
      </c>
      <c r="E15" s="46">
        <v>1448</v>
      </c>
      <c r="F15" s="47">
        <v>1523</v>
      </c>
      <c r="G15" s="48">
        <v>947</v>
      </c>
      <c r="H15" s="49">
        <f t="shared" si="1"/>
        <v>0.3187478963312016</v>
      </c>
    </row>
    <row r="16" spans="1:8" s="3" customFormat="1" ht="16.5" customHeight="1" x14ac:dyDescent="0.15">
      <c r="A16" s="88"/>
      <c r="B16" s="21" t="s">
        <v>20</v>
      </c>
      <c r="C16" s="22">
        <v>246</v>
      </c>
      <c r="D16" s="50">
        <f t="shared" si="0"/>
        <v>569</v>
      </c>
      <c r="E16" s="24">
        <v>278</v>
      </c>
      <c r="F16" s="25">
        <v>291</v>
      </c>
      <c r="G16" s="26">
        <v>182</v>
      </c>
      <c r="H16" s="27">
        <f t="shared" si="1"/>
        <v>0.31985940246045697</v>
      </c>
    </row>
    <row r="17" spans="1:8" s="3" customFormat="1" ht="16.5" customHeight="1" x14ac:dyDescent="0.15">
      <c r="A17" s="88"/>
      <c r="B17" s="21" t="s">
        <v>21</v>
      </c>
      <c r="C17" s="22">
        <v>269</v>
      </c>
      <c r="D17" s="50">
        <f t="shared" si="0"/>
        <v>493</v>
      </c>
      <c r="E17" s="24">
        <v>234</v>
      </c>
      <c r="F17" s="25">
        <v>259</v>
      </c>
      <c r="G17" s="26">
        <v>169</v>
      </c>
      <c r="H17" s="27">
        <f t="shared" si="1"/>
        <v>0.34279918864097364</v>
      </c>
    </row>
    <row r="18" spans="1:8" s="3" customFormat="1" ht="16.5" customHeight="1" x14ac:dyDescent="0.15">
      <c r="A18" s="88"/>
      <c r="B18" s="21" t="s">
        <v>22</v>
      </c>
      <c r="C18" s="22">
        <v>250</v>
      </c>
      <c r="D18" s="50">
        <f t="shared" si="0"/>
        <v>493</v>
      </c>
      <c r="E18" s="24">
        <v>239</v>
      </c>
      <c r="F18" s="25">
        <v>254</v>
      </c>
      <c r="G18" s="26">
        <v>200</v>
      </c>
      <c r="H18" s="27">
        <f t="shared" si="1"/>
        <v>0.40567951318458417</v>
      </c>
    </row>
    <row r="19" spans="1:8" s="3" customFormat="1" ht="16.5" customHeight="1" x14ac:dyDescent="0.15">
      <c r="A19" s="88"/>
      <c r="B19" s="21" t="s">
        <v>23</v>
      </c>
      <c r="C19" s="22">
        <v>143</v>
      </c>
      <c r="D19" s="50">
        <f t="shared" si="0"/>
        <v>331</v>
      </c>
      <c r="E19" s="24">
        <v>150</v>
      </c>
      <c r="F19" s="25">
        <v>181</v>
      </c>
      <c r="G19" s="26">
        <v>92</v>
      </c>
      <c r="H19" s="27">
        <f t="shared" si="1"/>
        <v>0.27794561933534745</v>
      </c>
    </row>
    <row r="20" spans="1:8" s="3" customFormat="1" ht="16.5" customHeight="1" x14ac:dyDescent="0.15">
      <c r="A20" s="88"/>
      <c r="B20" s="21" t="s">
        <v>24</v>
      </c>
      <c r="C20" s="22">
        <v>263</v>
      </c>
      <c r="D20" s="50">
        <f t="shared" si="0"/>
        <v>542</v>
      </c>
      <c r="E20" s="24">
        <v>260</v>
      </c>
      <c r="F20" s="25">
        <v>282</v>
      </c>
      <c r="G20" s="26">
        <v>216</v>
      </c>
      <c r="H20" s="27">
        <f t="shared" si="1"/>
        <v>0.39852398523985239</v>
      </c>
    </row>
    <row r="21" spans="1:8" s="3" customFormat="1" ht="16.5" customHeight="1" x14ac:dyDescent="0.15">
      <c r="A21" s="88"/>
      <c r="B21" s="21" t="s">
        <v>25</v>
      </c>
      <c r="C21" s="22">
        <v>98</v>
      </c>
      <c r="D21" s="50">
        <f t="shared" si="0"/>
        <v>207</v>
      </c>
      <c r="E21" s="24">
        <v>93</v>
      </c>
      <c r="F21" s="25">
        <v>114</v>
      </c>
      <c r="G21" s="26">
        <v>91</v>
      </c>
      <c r="H21" s="27">
        <f t="shared" si="1"/>
        <v>0.43961352657004832</v>
      </c>
    </row>
    <row r="22" spans="1:8" s="3" customFormat="1" ht="16.5" customHeight="1" x14ac:dyDescent="0.15">
      <c r="A22" s="88"/>
      <c r="B22" s="21" t="s">
        <v>26</v>
      </c>
      <c r="C22" s="22">
        <v>288</v>
      </c>
      <c r="D22" s="50">
        <f t="shared" si="0"/>
        <v>625</v>
      </c>
      <c r="E22" s="24">
        <v>299</v>
      </c>
      <c r="F22" s="25">
        <v>326</v>
      </c>
      <c r="G22" s="26">
        <v>270</v>
      </c>
      <c r="H22" s="27">
        <f t="shared" si="1"/>
        <v>0.432</v>
      </c>
    </row>
    <row r="23" spans="1:8" s="3" customFormat="1" ht="16.5" customHeight="1" x14ac:dyDescent="0.15">
      <c r="A23" s="88"/>
      <c r="B23" s="21" t="s">
        <v>27</v>
      </c>
      <c r="C23" s="22">
        <v>151</v>
      </c>
      <c r="D23" s="50">
        <f t="shared" si="0"/>
        <v>300</v>
      </c>
      <c r="E23" s="24">
        <v>138</v>
      </c>
      <c r="F23" s="25">
        <v>162</v>
      </c>
      <c r="G23" s="26">
        <v>146</v>
      </c>
      <c r="H23" s="27">
        <f t="shared" si="1"/>
        <v>0.48666666666666669</v>
      </c>
    </row>
    <row r="24" spans="1:8" s="3" customFormat="1" ht="16.5" customHeight="1" x14ac:dyDescent="0.15">
      <c r="A24" s="88"/>
      <c r="B24" s="21" t="s">
        <v>28</v>
      </c>
      <c r="C24" s="22">
        <v>304</v>
      </c>
      <c r="D24" s="50">
        <f t="shared" si="0"/>
        <v>728</v>
      </c>
      <c r="E24" s="24">
        <v>347</v>
      </c>
      <c r="F24" s="25">
        <v>381</v>
      </c>
      <c r="G24" s="26">
        <v>263</v>
      </c>
      <c r="H24" s="27">
        <f t="shared" si="1"/>
        <v>0.36126373626373626</v>
      </c>
    </row>
    <row r="25" spans="1:8" s="3" customFormat="1" ht="16.5" customHeight="1" x14ac:dyDescent="0.15">
      <c r="A25" s="88"/>
      <c r="B25" s="29" t="s">
        <v>29</v>
      </c>
      <c r="C25" s="30">
        <v>70</v>
      </c>
      <c r="D25" s="51">
        <f t="shared" si="0"/>
        <v>173</v>
      </c>
      <c r="E25" s="32">
        <v>83</v>
      </c>
      <c r="F25" s="33">
        <v>90</v>
      </c>
      <c r="G25" s="34">
        <v>62</v>
      </c>
      <c r="H25" s="35">
        <f t="shared" si="1"/>
        <v>0.3583815028901734</v>
      </c>
    </row>
    <row r="26" spans="1:8" s="6" customFormat="1" ht="21" customHeight="1" x14ac:dyDescent="0.15">
      <c r="A26" s="88"/>
      <c r="B26" s="36" t="s">
        <v>30</v>
      </c>
      <c r="C26" s="37">
        <v>3487</v>
      </c>
      <c r="D26" s="38">
        <f>E26+F26</f>
        <v>7432</v>
      </c>
      <c r="E26" s="39">
        <v>3569</v>
      </c>
      <c r="F26" s="40">
        <v>3863</v>
      </c>
      <c r="G26" s="41">
        <v>2638</v>
      </c>
      <c r="H26" s="42">
        <f>G26/D26</f>
        <v>0.35495156081808399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461</v>
      </c>
      <c r="D27" s="45">
        <f>SUM(E27:F27)</f>
        <v>1116</v>
      </c>
      <c r="E27" s="46">
        <v>543</v>
      </c>
      <c r="F27" s="47">
        <v>573</v>
      </c>
      <c r="G27" s="48">
        <v>442</v>
      </c>
      <c r="H27" s="49">
        <f t="shared" si="1"/>
        <v>0.39605734767025091</v>
      </c>
    </row>
    <row r="28" spans="1:8" s="3" customFormat="1" ht="16.5" customHeight="1" x14ac:dyDescent="0.15">
      <c r="A28" s="88"/>
      <c r="B28" s="21" t="s">
        <v>33</v>
      </c>
      <c r="C28" s="22">
        <v>112</v>
      </c>
      <c r="D28" s="50">
        <f>SUM(E28:F28)</f>
        <v>250</v>
      </c>
      <c r="E28" s="24">
        <v>118</v>
      </c>
      <c r="F28" s="25">
        <v>132</v>
      </c>
      <c r="G28" s="26">
        <v>137</v>
      </c>
      <c r="H28" s="27">
        <f t="shared" si="1"/>
        <v>0.54800000000000004</v>
      </c>
    </row>
    <row r="29" spans="1:8" s="3" customFormat="1" ht="16.5" customHeight="1" x14ac:dyDescent="0.15">
      <c r="A29" s="88"/>
      <c r="B29" s="21" t="s">
        <v>34</v>
      </c>
      <c r="C29" s="22">
        <v>77</v>
      </c>
      <c r="D29" s="50">
        <f>SUM(E29:F29)</f>
        <v>195</v>
      </c>
      <c r="E29" s="24">
        <v>103</v>
      </c>
      <c r="F29" s="25">
        <v>92</v>
      </c>
      <c r="G29" s="26">
        <v>91</v>
      </c>
      <c r="H29" s="27">
        <f t="shared" si="1"/>
        <v>0.46666666666666667</v>
      </c>
    </row>
    <row r="30" spans="1:8" s="3" customFormat="1" ht="16.5" customHeight="1" x14ac:dyDescent="0.15">
      <c r="A30" s="88"/>
      <c r="B30" s="21" t="s">
        <v>35</v>
      </c>
      <c r="C30" s="22">
        <v>24</v>
      </c>
      <c r="D30" s="50">
        <f>SUM(E30:F30)</f>
        <v>55</v>
      </c>
      <c r="E30" s="24">
        <v>21</v>
      </c>
      <c r="F30" s="25">
        <v>34</v>
      </c>
      <c r="G30" s="26">
        <v>23</v>
      </c>
      <c r="H30" s="27">
        <f t="shared" si="1"/>
        <v>0.41818181818181815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23</v>
      </c>
      <c r="H31" s="35">
        <f t="shared" si="1"/>
        <v>0.57499999999999996</v>
      </c>
    </row>
    <row r="32" spans="1:8" s="6" customFormat="1" ht="21" customHeight="1" x14ac:dyDescent="0.15">
      <c r="A32" s="88"/>
      <c r="B32" s="36" t="s">
        <v>37</v>
      </c>
      <c r="C32" s="37">
        <v>694</v>
      </c>
      <c r="D32" s="38">
        <f>E32+F32</f>
        <v>1656</v>
      </c>
      <c r="E32" s="39">
        <v>802</v>
      </c>
      <c r="F32" s="40">
        <v>854</v>
      </c>
      <c r="G32" s="41">
        <v>716</v>
      </c>
      <c r="H32" s="42">
        <f>G32/D32</f>
        <v>0.43236714975845408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215</v>
      </c>
      <c r="D33" s="45">
        <f>SUM(E33:F33)</f>
        <v>366</v>
      </c>
      <c r="E33" s="46">
        <v>161</v>
      </c>
      <c r="F33" s="47">
        <v>205</v>
      </c>
      <c r="G33" s="48">
        <v>194</v>
      </c>
      <c r="H33" s="49">
        <f t="shared" si="1"/>
        <v>0.5300546448087432</v>
      </c>
    </row>
    <row r="34" spans="1:8" s="3" customFormat="1" ht="16.5" customHeight="1" x14ac:dyDescent="0.15">
      <c r="A34" s="88"/>
      <c r="B34" s="52" t="s">
        <v>40</v>
      </c>
      <c r="C34" s="53">
        <v>368</v>
      </c>
      <c r="D34" s="50">
        <f>SUM(E34:F34)</f>
        <v>713</v>
      </c>
      <c r="E34" s="54">
        <v>356</v>
      </c>
      <c r="F34" s="55">
        <v>357</v>
      </c>
      <c r="G34" s="56">
        <v>306</v>
      </c>
      <c r="H34" s="27">
        <f t="shared" si="1"/>
        <v>0.42917251051893407</v>
      </c>
    </row>
    <row r="35" spans="1:8" s="3" customFormat="1" ht="16.5" customHeight="1" x14ac:dyDescent="0.15">
      <c r="A35" s="88"/>
      <c r="B35" s="57" t="s">
        <v>52</v>
      </c>
      <c r="C35" s="53">
        <v>116</v>
      </c>
      <c r="D35" s="50">
        <f>SUM(E35:F35)</f>
        <v>233</v>
      </c>
      <c r="E35" s="58">
        <v>117</v>
      </c>
      <c r="F35" s="59">
        <v>116</v>
      </c>
      <c r="G35" s="26">
        <v>122</v>
      </c>
      <c r="H35" s="27">
        <f t="shared" si="1"/>
        <v>0.52360515021459231</v>
      </c>
    </row>
    <row r="36" spans="1:8" s="3" customFormat="1" ht="16.5" customHeight="1" x14ac:dyDescent="0.15">
      <c r="A36" s="88"/>
      <c r="B36" s="60" t="s">
        <v>41</v>
      </c>
      <c r="C36" s="61">
        <v>252</v>
      </c>
      <c r="D36" s="51">
        <f>SUM(E36:F36)</f>
        <v>480</v>
      </c>
      <c r="E36" s="62">
        <v>239</v>
      </c>
      <c r="F36" s="63">
        <v>241</v>
      </c>
      <c r="G36" s="34">
        <v>184</v>
      </c>
      <c r="H36" s="35">
        <f t="shared" si="1"/>
        <v>0.38333333333333336</v>
      </c>
    </row>
    <row r="37" spans="1:8" s="6" customFormat="1" ht="21" customHeight="1" x14ac:dyDescent="0.15">
      <c r="A37" s="88"/>
      <c r="B37" s="36" t="s">
        <v>42</v>
      </c>
      <c r="C37" s="37">
        <v>583</v>
      </c>
      <c r="D37" s="38">
        <f>SUM(E37:F37)</f>
        <v>1079</v>
      </c>
      <c r="E37" s="39">
        <v>517</v>
      </c>
      <c r="F37" s="40">
        <v>562</v>
      </c>
      <c r="G37" s="41">
        <v>500</v>
      </c>
      <c r="H37" s="42">
        <f>G37/D37</f>
        <v>0.46339202965708992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242</v>
      </c>
      <c r="D38" s="45">
        <f t="shared" ref="D38:D44" si="2">SUM(E38:F38)</f>
        <v>497</v>
      </c>
      <c r="E38" s="66">
        <v>225</v>
      </c>
      <c r="F38" s="67">
        <v>272</v>
      </c>
      <c r="G38" s="48">
        <v>253</v>
      </c>
      <c r="H38" s="49">
        <f t="shared" si="1"/>
        <v>0.50905432595573441</v>
      </c>
    </row>
    <row r="39" spans="1:8" s="3" customFormat="1" ht="16.5" customHeight="1" x14ac:dyDescent="0.15">
      <c r="A39" s="88"/>
      <c r="B39" s="52" t="s">
        <v>45</v>
      </c>
      <c r="C39" s="53">
        <v>496</v>
      </c>
      <c r="D39" s="50">
        <f t="shared" si="2"/>
        <v>1293</v>
      </c>
      <c r="E39" s="24">
        <v>612</v>
      </c>
      <c r="F39" s="25">
        <v>681</v>
      </c>
      <c r="G39" s="26">
        <v>564</v>
      </c>
      <c r="H39" s="27">
        <f t="shared" ref="H39:H44" si="3">G39/D39</f>
        <v>0.43619489559164731</v>
      </c>
    </row>
    <row r="40" spans="1:8" s="3" customFormat="1" ht="16.5" customHeight="1" x14ac:dyDescent="0.15">
      <c r="A40" s="88"/>
      <c r="B40" s="57" t="s">
        <v>46</v>
      </c>
      <c r="C40" s="53">
        <v>337</v>
      </c>
      <c r="D40" s="50">
        <f t="shared" si="2"/>
        <v>941</v>
      </c>
      <c r="E40" s="58">
        <v>439</v>
      </c>
      <c r="F40" s="59">
        <v>502</v>
      </c>
      <c r="G40" s="26">
        <v>400</v>
      </c>
      <c r="H40" s="27">
        <f t="shared" si="3"/>
        <v>0.42507970244420828</v>
      </c>
    </row>
    <row r="41" spans="1:8" s="3" customFormat="1" ht="16.5" customHeight="1" x14ac:dyDescent="0.15">
      <c r="A41" s="88"/>
      <c r="B41" s="57" t="s">
        <v>47</v>
      </c>
      <c r="C41" s="53">
        <v>159</v>
      </c>
      <c r="D41" s="50">
        <f t="shared" si="2"/>
        <v>352</v>
      </c>
      <c r="E41" s="58">
        <v>173</v>
      </c>
      <c r="F41" s="59">
        <v>179</v>
      </c>
      <c r="G41" s="26">
        <v>164</v>
      </c>
      <c r="H41" s="27">
        <f t="shared" si="3"/>
        <v>0.46590909090909088</v>
      </c>
    </row>
    <row r="42" spans="1:8" s="3" customFormat="1" ht="16.5" customHeight="1" x14ac:dyDescent="0.15">
      <c r="A42" s="88"/>
      <c r="B42" s="52" t="s">
        <v>48</v>
      </c>
      <c r="C42" s="53">
        <v>215</v>
      </c>
      <c r="D42" s="50">
        <f t="shared" si="2"/>
        <v>483</v>
      </c>
      <c r="E42" s="58">
        <v>225</v>
      </c>
      <c r="F42" s="59">
        <v>258</v>
      </c>
      <c r="G42" s="26">
        <v>214</v>
      </c>
      <c r="H42" s="27">
        <f t="shared" si="3"/>
        <v>0.44306418219461696</v>
      </c>
    </row>
    <row r="43" spans="1:8" s="3" customFormat="1" ht="16.5" customHeight="1" x14ac:dyDescent="0.15">
      <c r="A43" s="88"/>
      <c r="B43" s="52" t="s">
        <v>49</v>
      </c>
      <c r="C43" s="53">
        <v>144</v>
      </c>
      <c r="D43" s="50">
        <f t="shared" si="2"/>
        <v>296</v>
      </c>
      <c r="E43" s="58">
        <v>133</v>
      </c>
      <c r="F43" s="59">
        <v>163</v>
      </c>
      <c r="G43" s="26">
        <v>150</v>
      </c>
      <c r="H43" s="27">
        <f t="shared" si="3"/>
        <v>0.5067567567567568</v>
      </c>
    </row>
    <row r="44" spans="1:8" s="3" customFormat="1" ht="16.5" customHeight="1" x14ac:dyDescent="0.15">
      <c r="A44" s="88"/>
      <c r="B44" s="68" t="s">
        <v>50</v>
      </c>
      <c r="C44" s="61">
        <v>187</v>
      </c>
      <c r="D44" s="51">
        <f t="shared" si="2"/>
        <v>271</v>
      </c>
      <c r="E44" s="62">
        <v>116</v>
      </c>
      <c r="F44" s="69">
        <v>155</v>
      </c>
      <c r="G44" s="34">
        <v>201</v>
      </c>
      <c r="H44" s="35">
        <f t="shared" si="3"/>
        <v>0.74169741697416969</v>
      </c>
    </row>
    <row r="45" spans="1:8" s="6" customFormat="1" ht="21" customHeight="1" thickBot="1" x14ac:dyDescent="0.2">
      <c r="A45" s="88"/>
      <c r="B45" s="36" t="s">
        <v>51</v>
      </c>
      <c r="C45" s="37">
        <v>1284</v>
      </c>
      <c r="D45" s="70">
        <f>SUM(E45:F45)</f>
        <v>2840</v>
      </c>
      <c r="E45" s="71">
        <v>1311</v>
      </c>
      <c r="F45" s="72">
        <v>1529</v>
      </c>
      <c r="G45" s="41">
        <v>1382</v>
      </c>
      <c r="H45" s="42">
        <f t="shared" si="1"/>
        <v>0.48661971830985917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2023-02-08T05:45:36Z</dcterms:modified>
</cp:coreProperties>
</file>