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<sst xmlns="http://schemas.openxmlformats.org/spreadsheetml/2006/main" count="56" uniqueCount="56">
  <si>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</si>
  <si>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</si>
  <si>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</si>
  <si>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</si>
  <si>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</si>
  <si>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</si>
  <si>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</si>
  <si>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</si>
  <si>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</si>
  <si>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</si>
  <si>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</si>
  <si>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</si>
  <si>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</si>
  <si>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</si>
  <si>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</si>
  <si>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</si>
  <si>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</si>
  <si>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</si>
  <si>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</si>
  <si>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</si>
  <si>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</si>
  <si>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</si>
  <si>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</si>
  <si>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</si>
  <si>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</si>
  <si>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</si>
  <si>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</si>
  <si>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</si>
  <si>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</si>
  <si>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</si>
  <si>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</si>
  <si>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</si>
  <si>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</si>
  <si>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</si>
  <si>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</si>
  <si>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</si>
  <si>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</si>
  <si>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</si>
  <si>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</si>
  <si>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</si>
  <si>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</si>
  <si>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</si>
  <si>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</si>
  <si>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</si>
  <si>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</si>
  <si>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</si>
  <si>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</si>
  <si>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</si>
  <si>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</si>
  <si>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</si>
  <si>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</si>
  <si>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</si>
  <si>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</si>
  <si>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</si>
  <si>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</si>
  <si>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(平成20年5月末日現在)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</si>
</sst>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8437</v>
      </c>
      <c r="D4" s="12">
        <f>D14+D26+D32+D37+D45</f>
        <v>22976</v>
      </c>
      <c r="E4" s="12">
        <f>E14+E26+E32+E37+E45</f>
        <v>10877</v>
      </c>
      <c r="F4" s="12">
        <f>F14+F26+F32+F37+F45</f>
        <v>12099</v>
      </c>
      <c r="G4" s="12">
        <f>G14+G26+G32+G37+G45</f>
        <v>6392</v>
      </c>
      <c r="H4" s="13">
        <f>G4/D4</f>
        <v>0.2782033426183844</v>
      </c>
    </row>
    <row r="5" spans="1:8" ht="16.5" customHeight="1">
      <c r="A5" s="19" t="s">
        <v>8</v>
      </c>
      <c r="B5" s="1" t="s">
        <v>9</v>
      </c>
      <c r="C5" s="2">
        <v>224</v>
      </c>
      <c r="D5" s="6">
        <f aca="true" t="shared" si="0" ref="D5:D13">SUM(E5:F5)</f>
        <v>487</v>
      </c>
      <c r="E5" s="2">
        <v>236</v>
      </c>
      <c r="F5" s="2">
        <v>251</v>
      </c>
      <c r="G5" s="2">
        <v>161</v>
      </c>
      <c r="H5" s="14">
        <f>G5/D5</f>
        <v>0.33059548254620125</v>
      </c>
    </row>
    <row r="6" spans="1:8" ht="16.5" customHeight="1">
      <c r="A6" s="19"/>
      <c r="B6" s="1" t="s">
        <v>10</v>
      </c>
      <c r="C6" s="2">
        <v>254</v>
      </c>
      <c r="D6" s="6">
        <f t="shared" si="0"/>
        <v>489</v>
      </c>
      <c r="E6" s="2">
        <v>229</v>
      </c>
      <c r="F6" s="2">
        <v>260</v>
      </c>
      <c r="G6" s="2">
        <v>180</v>
      </c>
      <c r="H6" s="14">
        <f aca="true" t="shared" si="1" ref="H6:H45">G6/D6</f>
        <v>0.36809815950920244</v>
      </c>
    </row>
    <row r="7" spans="1:8" ht="16.5" customHeight="1">
      <c r="A7" s="19"/>
      <c r="B7" s="1" t="s">
        <v>11</v>
      </c>
      <c r="C7" s="2">
        <v>268</v>
      </c>
      <c r="D7" s="6">
        <f t="shared" si="0"/>
        <v>596</v>
      </c>
      <c r="E7" s="2">
        <v>260</v>
      </c>
      <c r="F7" s="2">
        <v>336</v>
      </c>
      <c r="G7" s="2">
        <v>246</v>
      </c>
      <c r="H7" s="14">
        <f t="shared" si="1"/>
        <v>0.412751677852349</v>
      </c>
    </row>
    <row r="8" spans="1:8" ht="16.5" customHeight="1">
      <c r="A8" s="19"/>
      <c r="B8" s="1" t="s">
        <v>12</v>
      </c>
      <c r="C8" s="2">
        <v>225</v>
      </c>
      <c r="D8" s="6">
        <f t="shared" si="0"/>
        <v>528</v>
      </c>
      <c r="E8" s="2">
        <v>236</v>
      </c>
      <c r="F8" s="2">
        <v>292</v>
      </c>
      <c r="G8" s="2">
        <v>200</v>
      </c>
      <c r="H8" s="14">
        <f t="shared" si="1"/>
        <v>0.3787878787878788</v>
      </c>
    </row>
    <row r="9" spans="1:8" ht="16.5" customHeight="1">
      <c r="A9" s="19"/>
      <c r="B9" s="1" t="s">
        <v>13</v>
      </c>
      <c r="C9" s="2">
        <v>148</v>
      </c>
      <c r="D9" s="6">
        <f t="shared" si="0"/>
        <v>340</v>
      </c>
      <c r="E9" s="2">
        <v>169</v>
      </c>
      <c r="F9" s="2">
        <v>171</v>
      </c>
      <c r="G9" s="2">
        <v>86</v>
      </c>
      <c r="H9" s="14">
        <f t="shared" si="1"/>
        <v>0.2529411764705882</v>
      </c>
    </row>
    <row r="10" spans="1:8" ht="16.5" customHeight="1">
      <c r="A10" s="19"/>
      <c r="B10" s="1" t="s">
        <v>14</v>
      </c>
      <c r="C10" s="2">
        <v>370</v>
      </c>
      <c r="D10" s="6">
        <f t="shared" si="0"/>
        <v>845</v>
      </c>
      <c r="E10" s="2">
        <v>396</v>
      </c>
      <c r="F10" s="2">
        <v>449</v>
      </c>
      <c r="G10" s="2">
        <v>304</v>
      </c>
      <c r="H10" s="14">
        <f t="shared" si="1"/>
        <v>0.35976331360946745</v>
      </c>
    </row>
    <row r="11" spans="1:8" ht="16.5" customHeight="1">
      <c r="A11" s="19"/>
      <c r="B11" s="1" t="s">
        <v>15</v>
      </c>
      <c r="C11" s="2">
        <v>183</v>
      </c>
      <c r="D11" s="6">
        <f t="shared" si="0"/>
        <v>506</v>
      </c>
      <c r="E11" s="2">
        <v>226</v>
      </c>
      <c r="F11" s="2">
        <v>280</v>
      </c>
      <c r="G11" s="2">
        <v>144</v>
      </c>
      <c r="H11" s="14">
        <f t="shared" si="1"/>
        <v>0.2845849802371542</v>
      </c>
    </row>
    <row r="12" spans="1:8" ht="16.5" customHeight="1">
      <c r="A12" s="19"/>
      <c r="B12" s="1" t="s">
        <v>16</v>
      </c>
      <c r="C12" s="2">
        <v>533</v>
      </c>
      <c r="D12" s="6">
        <f t="shared" si="0"/>
        <v>1178</v>
      </c>
      <c r="E12" s="2">
        <v>596</v>
      </c>
      <c r="F12" s="15">
        <v>582</v>
      </c>
      <c r="G12" s="2">
        <v>346</v>
      </c>
      <c r="H12" s="14">
        <f t="shared" si="1"/>
        <v>0.2937181663837012</v>
      </c>
    </row>
    <row r="13" spans="1:8" ht="16.5" customHeight="1">
      <c r="A13" s="19"/>
      <c r="B13" s="1" t="s">
        <v>17</v>
      </c>
      <c r="C13" s="2">
        <v>149</v>
      </c>
      <c r="D13" s="6">
        <f t="shared" si="0"/>
        <v>390</v>
      </c>
      <c r="E13" s="2">
        <v>179</v>
      </c>
      <c r="F13" s="2">
        <v>211</v>
      </c>
      <c r="G13" s="2">
        <v>83</v>
      </c>
      <c r="H13" s="14">
        <f t="shared" si="1"/>
        <v>0.2128205128205128</v>
      </c>
    </row>
    <row r="14" spans="1:8" ht="16.5" customHeight="1">
      <c r="A14" s="19"/>
      <c r="B14" s="16" t="s">
        <v>18</v>
      </c>
      <c r="C14" s="12">
        <f>SUM(C5:C13)</f>
        <v>2354</v>
      </c>
      <c r="D14" s="4">
        <f>E14+F14</f>
        <v>5359</v>
      </c>
      <c r="E14" s="12">
        <f>SUM(E5:E13)</f>
        <v>2527</v>
      </c>
      <c r="F14" s="12">
        <f>SUM(F5:F13)</f>
        <v>2832</v>
      </c>
      <c r="G14" s="12">
        <f>SUM(G5:G13)</f>
        <v>1750</v>
      </c>
      <c r="H14" s="13">
        <f>G14/D14</f>
        <v>0.32655346146669156</v>
      </c>
    </row>
    <row r="15" spans="1:8" ht="16.5" customHeight="1">
      <c r="A15" s="19" t="s">
        <v>19</v>
      </c>
      <c r="B15" s="1" t="s">
        <v>20</v>
      </c>
      <c r="C15" s="2">
        <v>1175</v>
      </c>
      <c r="D15" s="3">
        <f aca="true" t="shared" si="2" ref="D15:D25">SUM(E15:F15)</f>
        <v>3085</v>
      </c>
      <c r="E15" s="2">
        <v>1491</v>
      </c>
      <c r="F15" s="2">
        <v>1594</v>
      </c>
      <c r="G15" s="2">
        <v>549</v>
      </c>
      <c r="H15" s="14">
        <f t="shared" si="1"/>
        <v>0.1779578606158833</v>
      </c>
    </row>
    <row r="16" spans="1:8" ht="16.5" customHeight="1">
      <c r="A16" s="19"/>
      <c r="B16" s="1" t="s">
        <v>21</v>
      </c>
      <c r="C16" s="2">
        <v>238</v>
      </c>
      <c r="D16" s="3">
        <f t="shared" si="2"/>
        <v>660</v>
      </c>
      <c r="E16" s="2">
        <v>310</v>
      </c>
      <c r="F16" s="2">
        <v>350</v>
      </c>
      <c r="G16" s="2">
        <v>126</v>
      </c>
      <c r="H16" s="14">
        <f t="shared" si="1"/>
        <v>0.19090909090909092</v>
      </c>
    </row>
    <row r="17" spans="1:8" ht="16.5" customHeight="1">
      <c r="A17" s="19"/>
      <c r="B17" s="1" t="s">
        <v>22</v>
      </c>
      <c r="C17" s="2">
        <v>319</v>
      </c>
      <c r="D17" s="3">
        <f t="shared" si="2"/>
        <v>812</v>
      </c>
      <c r="E17" s="2">
        <v>384</v>
      </c>
      <c r="F17" s="2">
        <v>428</v>
      </c>
      <c r="G17" s="2">
        <v>76</v>
      </c>
      <c r="H17" s="14">
        <f t="shared" si="1"/>
        <v>0.09359605911330049</v>
      </c>
    </row>
    <row r="18" spans="1:8" ht="16.5" customHeight="1">
      <c r="A18" s="19"/>
      <c r="B18" s="1" t="s">
        <v>23</v>
      </c>
      <c r="C18" s="2">
        <v>253</v>
      </c>
      <c r="D18" s="3">
        <f t="shared" si="2"/>
        <v>621</v>
      </c>
      <c r="E18" s="2">
        <v>297</v>
      </c>
      <c r="F18" s="2">
        <v>324</v>
      </c>
      <c r="G18" s="2">
        <v>124</v>
      </c>
      <c r="H18" s="14">
        <f t="shared" si="1"/>
        <v>0.1996779388083736</v>
      </c>
    </row>
    <row r="19" spans="1:8" ht="16.5" customHeight="1">
      <c r="A19" s="19"/>
      <c r="B19" s="1" t="s">
        <v>24</v>
      </c>
      <c r="C19" s="2">
        <v>133</v>
      </c>
      <c r="D19" s="3">
        <f t="shared" si="2"/>
        <v>342</v>
      </c>
      <c r="E19" s="2">
        <v>147</v>
      </c>
      <c r="F19" s="2">
        <v>195</v>
      </c>
      <c r="G19" s="2">
        <v>67</v>
      </c>
      <c r="H19" s="14">
        <f t="shared" si="1"/>
        <v>0.195906432748538</v>
      </c>
    </row>
    <row r="20" spans="1:8" ht="16.5" customHeight="1">
      <c r="A20" s="19"/>
      <c r="B20" s="1" t="s">
        <v>25</v>
      </c>
      <c r="C20" s="2">
        <v>312</v>
      </c>
      <c r="D20" s="3">
        <f t="shared" si="2"/>
        <v>794</v>
      </c>
      <c r="E20" s="2">
        <v>392</v>
      </c>
      <c r="F20" s="2">
        <v>402</v>
      </c>
      <c r="G20" s="2">
        <v>174</v>
      </c>
      <c r="H20" s="14">
        <f t="shared" si="1"/>
        <v>0.21914357682619648</v>
      </c>
    </row>
    <row r="21" spans="1:8" ht="16.5" customHeight="1">
      <c r="A21" s="19"/>
      <c r="B21" s="1" t="s">
        <v>26</v>
      </c>
      <c r="C21" s="2">
        <v>123</v>
      </c>
      <c r="D21" s="3">
        <f t="shared" si="2"/>
        <v>256</v>
      </c>
      <c r="E21" s="2">
        <v>110</v>
      </c>
      <c r="F21" s="2">
        <v>146</v>
      </c>
      <c r="G21" s="2">
        <v>85</v>
      </c>
      <c r="H21" s="14">
        <f t="shared" si="1"/>
        <v>0.33203125</v>
      </c>
    </row>
    <row r="22" spans="1:8" ht="16.5" customHeight="1">
      <c r="A22" s="19"/>
      <c r="B22" s="1" t="s">
        <v>27</v>
      </c>
      <c r="C22" s="2">
        <v>340</v>
      </c>
      <c r="D22" s="3">
        <f t="shared" si="2"/>
        <v>876</v>
      </c>
      <c r="E22" s="2">
        <v>402</v>
      </c>
      <c r="F22" s="2">
        <v>474</v>
      </c>
      <c r="G22" s="2">
        <v>269</v>
      </c>
      <c r="H22" s="14">
        <f t="shared" si="1"/>
        <v>0.3070776255707763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440</v>
      </c>
      <c r="E23" s="2">
        <v>214</v>
      </c>
      <c r="F23" s="2">
        <v>226</v>
      </c>
      <c r="G23" s="2">
        <v>148</v>
      </c>
      <c r="H23" s="14">
        <f t="shared" si="1"/>
        <v>0.33636363636363636</v>
      </c>
    </row>
    <row r="24" spans="1:8" ht="16.5" customHeight="1">
      <c r="A24" s="19"/>
      <c r="B24" s="1" t="s">
        <v>29</v>
      </c>
      <c r="C24" s="2">
        <v>292</v>
      </c>
      <c r="D24" s="3">
        <f t="shared" si="2"/>
        <v>904</v>
      </c>
      <c r="E24" s="2">
        <v>429</v>
      </c>
      <c r="F24" s="2">
        <v>475</v>
      </c>
      <c r="G24" s="2">
        <v>215</v>
      </c>
      <c r="H24" s="14">
        <f t="shared" si="1"/>
        <v>0.23783185840707965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201</v>
      </c>
      <c r="E25" s="2">
        <v>102</v>
      </c>
      <c r="F25" s="2">
        <v>99</v>
      </c>
      <c r="G25" s="2">
        <v>54</v>
      </c>
      <c r="H25" s="14">
        <f t="shared" si="1"/>
        <v>0.26865671641791045</v>
      </c>
    </row>
    <row r="26" spans="1:8" ht="16.5" customHeight="1">
      <c r="A26" s="19"/>
      <c r="B26" s="16" t="s">
        <v>31</v>
      </c>
      <c r="C26" s="12">
        <f>SUM(C15:C25)</f>
        <v>3410</v>
      </c>
      <c r="D26" s="4">
        <f>E26+F26</f>
        <v>8991</v>
      </c>
      <c r="E26" s="12">
        <f>SUM(E15:E25)</f>
        <v>4278</v>
      </c>
      <c r="F26" s="12">
        <f>SUM(F15:F25)</f>
        <v>4713</v>
      </c>
      <c r="G26" s="12">
        <f>SUM(G15:G25)</f>
        <v>1887</v>
      </c>
      <c r="H26" s="13">
        <f>G26/D26</f>
        <v>0.20987654320987653</v>
      </c>
    </row>
    <row r="27" spans="1:8" ht="16.5" customHeight="1">
      <c r="A27" s="19" t="s">
        <v>32</v>
      </c>
      <c r="B27" s="1" t="s">
        <v>33</v>
      </c>
      <c r="C27" s="2">
        <v>431</v>
      </c>
      <c r="D27" s="3">
        <f>SUM(E27:F27)</f>
        <v>1550</v>
      </c>
      <c r="E27" s="2">
        <v>748</v>
      </c>
      <c r="F27" s="2">
        <v>802</v>
      </c>
      <c r="G27" s="2">
        <v>402</v>
      </c>
      <c r="H27" s="14">
        <f t="shared" si="1"/>
        <v>0.2593548387096774</v>
      </c>
    </row>
    <row r="28" spans="1:8" ht="16.5" customHeight="1">
      <c r="A28" s="19"/>
      <c r="B28" s="1" t="s">
        <v>34</v>
      </c>
      <c r="C28" s="2">
        <v>123</v>
      </c>
      <c r="D28" s="3">
        <f>SUM(E28:F28)</f>
        <v>420</v>
      </c>
      <c r="E28" s="2">
        <v>187</v>
      </c>
      <c r="F28" s="2">
        <v>233</v>
      </c>
      <c r="G28" s="2">
        <v>126</v>
      </c>
      <c r="H28" s="14">
        <f t="shared" si="1"/>
        <v>0.3</v>
      </c>
    </row>
    <row r="29" spans="1:8" ht="16.5" customHeight="1">
      <c r="A29" s="19"/>
      <c r="B29" s="1" t="s">
        <v>35</v>
      </c>
      <c r="C29" s="2">
        <v>85</v>
      </c>
      <c r="D29" s="3">
        <f>SUM(E29:F29)</f>
        <v>288</v>
      </c>
      <c r="E29" s="2">
        <v>149</v>
      </c>
      <c r="F29" s="2">
        <v>139</v>
      </c>
      <c r="G29" s="2">
        <v>76</v>
      </c>
      <c r="H29" s="14">
        <f t="shared" si="1"/>
        <v>0.2638888888888889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101</v>
      </c>
      <c r="E30" s="2">
        <v>46</v>
      </c>
      <c r="F30" s="2">
        <v>55</v>
      </c>
      <c r="G30" s="2">
        <v>36</v>
      </c>
      <c r="H30" s="14">
        <f t="shared" si="1"/>
        <v>0.3564356435643564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76</v>
      </c>
      <c r="E31" s="2">
        <v>34</v>
      </c>
      <c r="F31" s="2">
        <v>42</v>
      </c>
      <c r="G31" s="2">
        <v>31</v>
      </c>
      <c r="H31" s="14">
        <f t="shared" si="1"/>
        <v>0.40789473684210525</v>
      </c>
    </row>
    <row r="32" spans="1:8" ht="16.5" customHeight="1">
      <c r="A32" s="19"/>
      <c r="B32" s="16" t="s">
        <v>38</v>
      </c>
      <c r="C32" s="12">
        <f>SUM(C27:C31)</f>
        <v>703</v>
      </c>
      <c r="D32" s="4">
        <f>E32+F32</f>
        <v>2435</v>
      </c>
      <c r="E32" s="12">
        <f>SUM(E27:E31)</f>
        <v>1164</v>
      </c>
      <c r="F32" s="12">
        <f>SUM(F27:F31)</f>
        <v>1271</v>
      </c>
      <c r="G32" s="12">
        <f>SUM(G27:G31)</f>
        <v>671</v>
      </c>
      <c r="H32" s="13">
        <f>G32/D32</f>
        <v>0.275564681724846</v>
      </c>
    </row>
    <row r="33" spans="1:8" ht="16.5" customHeight="1">
      <c r="A33" s="19" t="s">
        <v>39</v>
      </c>
      <c r="B33" s="1" t="s">
        <v>40</v>
      </c>
      <c r="C33" s="2">
        <v>230</v>
      </c>
      <c r="D33" s="3">
        <f aca="true" t="shared" si="3" ref="D33:D45">SUM(E33:F33)</f>
        <v>628</v>
      </c>
      <c r="E33" s="2">
        <v>308</v>
      </c>
      <c r="F33" s="2">
        <v>320</v>
      </c>
      <c r="G33" s="2">
        <v>211</v>
      </c>
      <c r="H33" s="14">
        <f t="shared" si="1"/>
        <v>0.3359872611464968</v>
      </c>
    </row>
    <row r="34" spans="1:8" ht="16.5" customHeight="1">
      <c r="A34" s="19"/>
      <c r="B34" s="5" t="s">
        <v>41</v>
      </c>
      <c r="C34" s="6">
        <f>SUM(C35+C36)</f>
        <v>309</v>
      </c>
      <c r="D34" s="3">
        <f t="shared" si="3"/>
        <v>1037</v>
      </c>
      <c r="E34" s="6">
        <f>SUM(E35:E36)</f>
        <v>498</v>
      </c>
      <c r="F34" s="6">
        <f>SUM(F35:F36)</f>
        <v>539</v>
      </c>
      <c r="G34" s="6">
        <f>SUM(G35+G36)</f>
        <v>288</v>
      </c>
      <c r="H34" s="14">
        <f t="shared" si="1"/>
        <v>0.2777242044358727</v>
      </c>
    </row>
    <row r="35" spans="1:8" ht="16.5" customHeight="1">
      <c r="A35" s="19"/>
      <c r="B35" s="7" t="s">
        <v>54</v>
      </c>
      <c r="C35" s="6">
        <v>108</v>
      </c>
      <c r="D35" s="3">
        <f t="shared" si="3"/>
        <v>382</v>
      </c>
      <c r="E35" s="6">
        <v>190</v>
      </c>
      <c r="F35" s="6">
        <v>192</v>
      </c>
      <c r="G35" s="2">
        <v>103</v>
      </c>
      <c r="H35" s="14">
        <f t="shared" si="1"/>
        <v>0.2696335078534031</v>
      </c>
    </row>
    <row r="36" spans="1:8" ht="16.5" customHeight="1">
      <c r="A36" s="19"/>
      <c r="B36" s="7" t="s">
        <v>42</v>
      </c>
      <c r="C36" s="6">
        <v>201</v>
      </c>
      <c r="D36" s="3">
        <f t="shared" si="3"/>
        <v>655</v>
      </c>
      <c r="E36" s="6">
        <v>308</v>
      </c>
      <c r="F36" s="8">
        <v>347</v>
      </c>
      <c r="G36" s="2">
        <v>185</v>
      </c>
      <c r="H36" s="14">
        <f t="shared" si="1"/>
        <v>0.2824427480916031</v>
      </c>
    </row>
    <row r="37" spans="1:8" ht="16.5" customHeight="1">
      <c r="A37" s="19"/>
      <c r="B37" s="17" t="s">
        <v>43</v>
      </c>
      <c r="C37" s="12">
        <f>SUM(C33+C34)</f>
        <v>539</v>
      </c>
      <c r="D37" s="4">
        <f t="shared" si="3"/>
        <v>1665</v>
      </c>
      <c r="E37" s="12">
        <f>E33+E34</f>
        <v>806</v>
      </c>
      <c r="F37" s="12">
        <f>F33+F34</f>
        <v>859</v>
      </c>
      <c r="G37" s="12">
        <f>G33+G34</f>
        <v>499</v>
      </c>
      <c r="H37" s="13">
        <f>G37/D37</f>
        <v>0.2996996996996997</v>
      </c>
    </row>
    <row r="38" spans="1:8" ht="16.5" customHeight="1">
      <c r="A38" s="19" t="s">
        <v>44</v>
      </c>
      <c r="B38" s="9" t="s">
        <v>45</v>
      </c>
      <c r="C38" s="6">
        <v>258</v>
      </c>
      <c r="D38" s="3">
        <f t="shared" si="3"/>
        <v>826</v>
      </c>
      <c r="E38" s="6">
        <v>387</v>
      </c>
      <c r="F38" s="6">
        <v>439</v>
      </c>
      <c r="G38" s="2">
        <v>309</v>
      </c>
      <c r="H38" s="14">
        <f t="shared" si="1"/>
        <v>0.37409200968523004</v>
      </c>
    </row>
    <row r="39" spans="1:8" ht="16.5" customHeight="1">
      <c r="A39" s="19"/>
      <c r="B39" s="9" t="s">
        <v>46</v>
      </c>
      <c r="C39" s="6">
        <f>SUM(C40:C41)</f>
        <v>499</v>
      </c>
      <c r="D39" s="3">
        <f t="shared" si="3"/>
        <v>1920</v>
      </c>
      <c r="E39" s="2">
        <f>SUM(E40:E41)</f>
        <v>892</v>
      </c>
      <c r="F39" s="2">
        <f>SUM(F40:F41)</f>
        <v>1028</v>
      </c>
      <c r="G39" s="6">
        <f>SUM(G40:G41)</f>
        <v>576</v>
      </c>
      <c r="H39" s="14">
        <f aca="true" t="shared" si="4" ref="H39:H44">G39/D39</f>
        <v>0.3</v>
      </c>
    </row>
    <row r="40" spans="1:8" ht="16.5" customHeight="1">
      <c r="A40" s="19"/>
      <c r="B40" s="7" t="s">
        <v>47</v>
      </c>
      <c r="C40" s="6">
        <v>335</v>
      </c>
      <c r="D40" s="3">
        <f t="shared" si="3"/>
        <v>1377</v>
      </c>
      <c r="E40" s="6">
        <v>635</v>
      </c>
      <c r="F40" s="6">
        <v>742</v>
      </c>
      <c r="G40" s="2">
        <v>396</v>
      </c>
      <c r="H40" s="14">
        <f t="shared" si="4"/>
        <v>0.2875816993464052</v>
      </c>
    </row>
    <row r="41" spans="1:8" ht="16.5" customHeight="1">
      <c r="A41" s="19"/>
      <c r="B41" s="7" t="s">
        <v>48</v>
      </c>
      <c r="C41" s="6">
        <v>164</v>
      </c>
      <c r="D41" s="3">
        <f t="shared" si="3"/>
        <v>543</v>
      </c>
      <c r="E41" s="6">
        <v>257</v>
      </c>
      <c r="F41" s="6">
        <v>286</v>
      </c>
      <c r="G41" s="2">
        <v>180</v>
      </c>
      <c r="H41" s="14">
        <f t="shared" si="4"/>
        <v>0.3314917127071823</v>
      </c>
    </row>
    <row r="42" spans="1:8" ht="16.5" customHeight="1">
      <c r="A42" s="19"/>
      <c r="B42" s="9" t="s">
        <v>49</v>
      </c>
      <c r="C42" s="6">
        <v>218</v>
      </c>
      <c r="D42" s="3">
        <f t="shared" si="3"/>
        <v>765</v>
      </c>
      <c r="E42" s="6">
        <v>372</v>
      </c>
      <c r="F42" s="6">
        <v>393</v>
      </c>
      <c r="G42" s="2">
        <v>241</v>
      </c>
      <c r="H42" s="14">
        <f t="shared" si="4"/>
        <v>0.3150326797385621</v>
      </c>
    </row>
    <row r="43" spans="1:8" ht="16.5" customHeight="1">
      <c r="A43" s="19"/>
      <c r="B43" s="9" t="s">
        <v>50</v>
      </c>
      <c r="C43" s="6">
        <v>190</v>
      </c>
      <c r="D43" s="3">
        <f t="shared" si="3"/>
        <v>469</v>
      </c>
      <c r="E43" s="6">
        <v>210</v>
      </c>
      <c r="F43" s="6">
        <v>259</v>
      </c>
      <c r="G43" s="2">
        <v>187</v>
      </c>
      <c r="H43" s="14">
        <f t="shared" si="4"/>
        <v>0.39872068230277186</v>
      </c>
    </row>
    <row r="44" spans="1:8" ht="16.5" customHeight="1">
      <c r="A44" s="19"/>
      <c r="B44" s="9" t="s">
        <v>51</v>
      </c>
      <c r="C44" s="6">
        <v>266</v>
      </c>
      <c r="D44" s="3">
        <f t="shared" si="3"/>
        <v>546</v>
      </c>
      <c r="E44" s="6">
        <v>241</v>
      </c>
      <c r="F44" s="6">
        <v>305</v>
      </c>
      <c r="G44" s="2">
        <v>272</v>
      </c>
      <c r="H44" s="14">
        <f t="shared" si="4"/>
        <v>0.4981684981684982</v>
      </c>
    </row>
    <row r="45" spans="1:8" ht="16.5" customHeight="1">
      <c r="A45" s="19"/>
      <c r="B45" s="17" t="s">
        <v>52</v>
      </c>
      <c r="C45" s="12">
        <f>SUM(C38+C39+C42+C43+C44)</f>
        <v>1431</v>
      </c>
      <c r="D45" s="4">
        <f t="shared" si="3"/>
        <v>4526</v>
      </c>
      <c r="E45" s="12">
        <f>E38+E39+E42+E43+E44</f>
        <v>2102</v>
      </c>
      <c r="F45" s="12">
        <f>F38+F39+F42+F43+F44</f>
        <v>2424</v>
      </c>
      <c r="G45" s="12">
        <f>G38+G39+G42+G43+G44</f>
        <v>1585</v>
      </c>
      <c r="H45" s="13">
        <f t="shared" si="1"/>
        <v>0.35019885108263366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2008-06-04T05:48:15Z</cp:lastPrinted>
  <dcterms:created xsi:type="dcterms:W3CDTF">1997-01-08T22:48:59Z</dcterms:created>
  <dcterms:modified xsi:type="dcterms:W3CDTF">2008-06-04T06:01:48Z</dcterms:modified>
  <cp:category/>
  <cp:version/>
  <cp:contentType/>
  <cp:contentStatus/>
</cp:coreProperties>
</file>