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<sst xmlns="http://schemas.openxmlformats.org/spreadsheetml/2006/main" count="56" uniqueCount="56">
  <si>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</si>
  <si>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</si>
  <si>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</si>
  <si>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</si>
  <si>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</si>
  <si>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</si>
  <si>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</si>
  <si>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</si>
  <si>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</si>
  <si>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</si>
  <si>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</si>
  <si>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</si>
  <si>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</si>
  <si>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</si>
  <si>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</si>
  <si>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</si>
  <si>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</si>
  <si>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</si>
  <si>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</si>
  <si>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</si>
  <si>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</si>
  <si>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</si>
  <si>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</si>
  <si>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</si>
  <si>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</si>
  <si>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</si>
  <si>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</si>
  <si>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</si>
  <si>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</si>
  <si>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</si>
  <si>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</si>
  <si>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</si>
  <si>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</si>
  <si>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</si>
  <si>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</si>
  <si>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</si>
  <si>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</si>
  <si>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</si>
  <si>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</si>
  <si>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</si>
  <si>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</si>
  <si>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</si>
  <si>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</si>
  <si>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</si>
  <si>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</si>
  <si>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</si>
  <si>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</si>
  <si>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</si>
  <si>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</si>
  <si>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</si>
  <si>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</si>
  <si>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</si>
  <si>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</si>
  <si>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</si>
  <si>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</si>
  <si>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(平成21年10月末日現在)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</si>
</sst>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8469</v>
      </c>
      <c r="D4" s="12">
        <f>D14+D26+D32+D37+D45</f>
        <v>22474</v>
      </c>
      <c r="E4" s="12">
        <f>E14+E26+E32+E37+E45</f>
        <v>10669</v>
      </c>
      <c r="F4" s="12">
        <f>F14+F26+F32+F37+F45</f>
        <v>11805</v>
      </c>
      <c r="G4" s="12">
        <f>G14+G26+G32+G37+G45</f>
        <v>6477</v>
      </c>
      <c r="H4" s="13">
        <f>G4/D4</f>
        <v>0.28819969742813917</v>
      </c>
    </row>
    <row r="5" spans="1:8" ht="16.5" customHeight="1">
      <c r="A5" s="19" t="s">
        <v>8</v>
      </c>
      <c r="B5" s="1" t="s">
        <v>9</v>
      </c>
      <c r="C5" s="2">
        <v>233</v>
      </c>
      <c r="D5" s="6">
        <f aca="true" t="shared" si="0" ref="D5:D13">SUM(E5:F5)</f>
        <v>494</v>
      </c>
      <c r="E5" s="2">
        <v>245</v>
      </c>
      <c r="F5" s="2">
        <v>249</v>
      </c>
      <c r="G5" s="2">
        <v>160</v>
      </c>
      <c r="H5" s="14">
        <f>G5/D5</f>
        <v>0.32388663967611336</v>
      </c>
    </row>
    <row r="6" spans="1:8" ht="16.5" customHeight="1">
      <c r="A6" s="19"/>
      <c r="B6" s="1" t="s">
        <v>10</v>
      </c>
      <c r="C6" s="2">
        <v>264</v>
      </c>
      <c r="D6" s="6">
        <f t="shared" si="0"/>
        <v>498</v>
      </c>
      <c r="E6" s="2">
        <v>232</v>
      </c>
      <c r="F6" s="2">
        <v>266</v>
      </c>
      <c r="G6" s="2">
        <v>175</v>
      </c>
      <c r="H6" s="14">
        <f aca="true" t="shared" si="1" ref="H6:H45">G6/D6</f>
        <v>0.3514056224899598</v>
      </c>
    </row>
    <row r="7" spans="1:8" ht="16.5" customHeight="1">
      <c r="A7" s="19"/>
      <c r="B7" s="1" t="s">
        <v>11</v>
      </c>
      <c r="C7" s="2">
        <v>274</v>
      </c>
      <c r="D7" s="6">
        <f t="shared" si="0"/>
        <v>574</v>
      </c>
      <c r="E7" s="2">
        <v>261</v>
      </c>
      <c r="F7" s="2">
        <v>313</v>
      </c>
      <c r="G7" s="2">
        <v>247</v>
      </c>
      <c r="H7" s="14">
        <f t="shared" si="1"/>
        <v>0.43031358885017423</v>
      </c>
    </row>
    <row r="8" spans="1:8" ht="16.5" customHeight="1">
      <c r="A8" s="19"/>
      <c r="B8" s="1" t="s">
        <v>12</v>
      </c>
      <c r="C8" s="2">
        <v>219</v>
      </c>
      <c r="D8" s="6">
        <f t="shared" si="0"/>
        <v>513</v>
      </c>
      <c r="E8" s="2">
        <v>229</v>
      </c>
      <c r="F8" s="2">
        <v>284</v>
      </c>
      <c r="G8" s="2">
        <v>194</v>
      </c>
      <c r="H8" s="14">
        <f t="shared" si="1"/>
        <v>0.37816764132553604</v>
      </c>
    </row>
    <row r="9" spans="1:8" ht="16.5" customHeight="1">
      <c r="A9" s="19"/>
      <c r="B9" s="1" t="s">
        <v>13</v>
      </c>
      <c r="C9" s="2">
        <v>148</v>
      </c>
      <c r="D9" s="6">
        <f t="shared" si="0"/>
        <v>321</v>
      </c>
      <c r="E9" s="2">
        <v>163</v>
      </c>
      <c r="F9" s="2">
        <v>158</v>
      </c>
      <c r="G9" s="2">
        <v>85</v>
      </c>
      <c r="H9" s="14">
        <f t="shared" si="1"/>
        <v>0.26479750778816197</v>
      </c>
    </row>
    <row r="10" spans="1:8" ht="16.5" customHeight="1">
      <c r="A10" s="19"/>
      <c r="B10" s="1" t="s">
        <v>14</v>
      </c>
      <c r="C10" s="2">
        <v>365</v>
      </c>
      <c r="D10" s="6">
        <f t="shared" si="0"/>
        <v>825</v>
      </c>
      <c r="E10" s="2">
        <v>380</v>
      </c>
      <c r="F10" s="2">
        <v>445</v>
      </c>
      <c r="G10" s="2">
        <v>302</v>
      </c>
      <c r="H10" s="14">
        <f t="shared" si="1"/>
        <v>0.3660606060606061</v>
      </c>
    </row>
    <row r="11" spans="1:8" ht="16.5" customHeight="1">
      <c r="A11" s="19"/>
      <c r="B11" s="1" t="s">
        <v>15</v>
      </c>
      <c r="C11" s="2">
        <v>188</v>
      </c>
      <c r="D11" s="6">
        <f t="shared" si="0"/>
        <v>502</v>
      </c>
      <c r="E11" s="2">
        <v>226</v>
      </c>
      <c r="F11" s="2">
        <v>276</v>
      </c>
      <c r="G11" s="2">
        <v>148</v>
      </c>
      <c r="H11" s="14">
        <f t="shared" si="1"/>
        <v>0.2948207171314741</v>
      </c>
    </row>
    <row r="12" spans="1:8" ht="16.5" customHeight="1">
      <c r="A12" s="19"/>
      <c r="B12" s="1" t="s">
        <v>16</v>
      </c>
      <c r="C12" s="2">
        <v>508</v>
      </c>
      <c r="D12" s="6">
        <f t="shared" si="0"/>
        <v>1145</v>
      </c>
      <c r="E12" s="2">
        <v>565</v>
      </c>
      <c r="F12" s="15">
        <v>580</v>
      </c>
      <c r="G12" s="2">
        <v>362</v>
      </c>
      <c r="H12" s="14">
        <f t="shared" si="1"/>
        <v>0.31615720524017465</v>
      </c>
    </row>
    <row r="13" spans="1:8" ht="16.5" customHeight="1">
      <c r="A13" s="19"/>
      <c r="B13" s="1" t="s">
        <v>17</v>
      </c>
      <c r="C13" s="2">
        <v>143</v>
      </c>
      <c r="D13" s="6">
        <f t="shared" si="0"/>
        <v>365</v>
      </c>
      <c r="E13" s="2">
        <v>168</v>
      </c>
      <c r="F13" s="2">
        <v>197</v>
      </c>
      <c r="G13" s="2">
        <v>85</v>
      </c>
      <c r="H13" s="14">
        <f t="shared" si="1"/>
        <v>0.2328767123287671</v>
      </c>
    </row>
    <row r="14" spans="1:8" ht="16.5" customHeight="1">
      <c r="A14" s="19"/>
      <c r="B14" s="16" t="s">
        <v>18</v>
      </c>
      <c r="C14" s="12">
        <f>SUM(C5:C13)</f>
        <v>2342</v>
      </c>
      <c r="D14" s="4">
        <f>E14+F14</f>
        <v>5237</v>
      </c>
      <c r="E14" s="12">
        <f>SUM(E5:E13)</f>
        <v>2469</v>
      </c>
      <c r="F14" s="12">
        <f>SUM(F5:F13)</f>
        <v>2768</v>
      </c>
      <c r="G14" s="12">
        <f>SUM(G5:G13)</f>
        <v>1758</v>
      </c>
      <c r="H14" s="13">
        <f>G14/D14</f>
        <v>0.3356883712048883</v>
      </c>
    </row>
    <row r="15" spans="1:8" ht="16.5" customHeight="1">
      <c r="A15" s="19" t="s">
        <v>19</v>
      </c>
      <c r="B15" s="1" t="s">
        <v>20</v>
      </c>
      <c r="C15" s="2">
        <v>1225</v>
      </c>
      <c r="D15" s="3">
        <f aca="true" t="shared" si="2" ref="D15:D25">SUM(E15:F15)</f>
        <v>3119</v>
      </c>
      <c r="E15" s="2">
        <v>1512</v>
      </c>
      <c r="F15" s="2">
        <v>1607</v>
      </c>
      <c r="G15" s="2">
        <v>597</v>
      </c>
      <c r="H15" s="14">
        <f t="shared" si="1"/>
        <v>0.19140750240461687</v>
      </c>
    </row>
    <row r="16" spans="1:8" ht="16.5" customHeight="1">
      <c r="A16" s="19"/>
      <c r="B16" s="1" t="s">
        <v>21</v>
      </c>
      <c r="C16" s="2">
        <v>236</v>
      </c>
      <c r="D16" s="3">
        <f t="shared" si="2"/>
        <v>654</v>
      </c>
      <c r="E16" s="2">
        <v>307</v>
      </c>
      <c r="F16" s="2">
        <v>347</v>
      </c>
      <c r="G16" s="2">
        <v>135</v>
      </c>
      <c r="H16" s="14">
        <f t="shared" si="1"/>
        <v>0.20642201834862386</v>
      </c>
    </row>
    <row r="17" spans="1:8" ht="16.5" customHeight="1">
      <c r="A17" s="19"/>
      <c r="B17" s="1" t="s">
        <v>22</v>
      </c>
      <c r="C17" s="2">
        <v>298</v>
      </c>
      <c r="D17" s="3">
        <f t="shared" si="2"/>
        <v>761</v>
      </c>
      <c r="E17" s="2">
        <v>369</v>
      </c>
      <c r="F17" s="2">
        <v>392</v>
      </c>
      <c r="G17" s="2">
        <v>89</v>
      </c>
      <c r="H17" s="14">
        <f t="shared" si="1"/>
        <v>0.11695137976346912</v>
      </c>
    </row>
    <row r="18" spans="1:8" ht="16.5" customHeight="1">
      <c r="A18" s="19"/>
      <c r="B18" s="1" t="s">
        <v>23</v>
      </c>
      <c r="C18" s="2">
        <v>247</v>
      </c>
      <c r="D18" s="3">
        <f t="shared" si="2"/>
        <v>601</v>
      </c>
      <c r="E18" s="2">
        <v>292</v>
      </c>
      <c r="F18" s="2">
        <v>309</v>
      </c>
      <c r="G18" s="2">
        <v>130</v>
      </c>
      <c r="H18" s="14">
        <f t="shared" si="1"/>
        <v>0.21630615640599002</v>
      </c>
    </row>
    <row r="19" spans="1:8" ht="16.5" customHeight="1">
      <c r="A19" s="19"/>
      <c r="B19" s="1" t="s">
        <v>24</v>
      </c>
      <c r="C19" s="2">
        <v>142</v>
      </c>
      <c r="D19" s="3">
        <f t="shared" si="2"/>
        <v>349</v>
      </c>
      <c r="E19" s="2">
        <v>148</v>
      </c>
      <c r="F19" s="2">
        <v>201</v>
      </c>
      <c r="G19" s="2">
        <v>71</v>
      </c>
      <c r="H19" s="14">
        <f t="shared" si="1"/>
        <v>0.2034383954154728</v>
      </c>
    </row>
    <row r="20" spans="1:8" ht="16.5" customHeight="1">
      <c r="A20" s="19"/>
      <c r="B20" s="1" t="s">
        <v>25</v>
      </c>
      <c r="C20" s="2">
        <v>306</v>
      </c>
      <c r="D20" s="3">
        <f t="shared" si="2"/>
        <v>774</v>
      </c>
      <c r="E20" s="2">
        <v>384</v>
      </c>
      <c r="F20" s="2">
        <v>390</v>
      </c>
      <c r="G20" s="2">
        <v>176</v>
      </c>
      <c r="H20" s="14">
        <f t="shared" si="1"/>
        <v>0.22739018087855298</v>
      </c>
    </row>
    <row r="21" spans="1:8" ht="16.5" customHeight="1">
      <c r="A21" s="19"/>
      <c r="B21" s="1" t="s">
        <v>26</v>
      </c>
      <c r="C21" s="2">
        <v>121</v>
      </c>
      <c r="D21" s="3">
        <f t="shared" si="2"/>
        <v>251</v>
      </c>
      <c r="E21" s="2">
        <v>110</v>
      </c>
      <c r="F21" s="2">
        <v>141</v>
      </c>
      <c r="G21" s="2">
        <v>94</v>
      </c>
      <c r="H21" s="14">
        <f t="shared" si="1"/>
        <v>0.3745019920318725</v>
      </c>
    </row>
    <row r="22" spans="1:8" ht="16.5" customHeight="1">
      <c r="A22" s="19"/>
      <c r="B22" s="1" t="s">
        <v>27</v>
      </c>
      <c r="C22" s="2">
        <v>338</v>
      </c>
      <c r="D22" s="3">
        <f t="shared" si="2"/>
        <v>846</v>
      </c>
      <c r="E22" s="2">
        <v>387</v>
      </c>
      <c r="F22" s="2">
        <v>459</v>
      </c>
      <c r="G22" s="2">
        <v>276</v>
      </c>
      <c r="H22" s="14">
        <f t="shared" si="1"/>
        <v>0.3262411347517731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429</v>
      </c>
      <c r="E23" s="2">
        <v>209</v>
      </c>
      <c r="F23" s="2">
        <v>220</v>
      </c>
      <c r="G23" s="2">
        <v>152</v>
      </c>
      <c r="H23" s="14">
        <f t="shared" si="1"/>
        <v>0.3543123543123543</v>
      </c>
    </row>
    <row r="24" spans="1:8" ht="16.5" customHeight="1">
      <c r="A24" s="19"/>
      <c r="B24" s="1" t="s">
        <v>29</v>
      </c>
      <c r="C24" s="2">
        <v>295</v>
      </c>
      <c r="D24" s="3">
        <f t="shared" si="2"/>
        <v>890</v>
      </c>
      <c r="E24" s="2">
        <v>416</v>
      </c>
      <c r="F24" s="2">
        <v>474</v>
      </c>
      <c r="G24" s="2">
        <v>215</v>
      </c>
      <c r="H24" s="14">
        <f t="shared" si="1"/>
        <v>0.24157303370786518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195</v>
      </c>
      <c r="E25" s="2">
        <v>101</v>
      </c>
      <c r="F25" s="2">
        <v>94</v>
      </c>
      <c r="G25" s="2">
        <v>60</v>
      </c>
      <c r="H25" s="14">
        <f t="shared" si="1"/>
        <v>0.3076923076923077</v>
      </c>
    </row>
    <row r="26" spans="1:8" ht="16.5" customHeight="1">
      <c r="A26" s="19"/>
      <c r="B26" s="16" t="s">
        <v>31</v>
      </c>
      <c r="C26" s="12">
        <f>SUM(C15:C25)</f>
        <v>3433</v>
      </c>
      <c r="D26" s="4">
        <f>E26+F26</f>
        <v>8869</v>
      </c>
      <c r="E26" s="12">
        <f>SUM(E15:E25)</f>
        <v>4235</v>
      </c>
      <c r="F26" s="12">
        <f>SUM(F15:F25)</f>
        <v>4634</v>
      </c>
      <c r="G26" s="12">
        <f>SUM(G15:G25)</f>
        <v>1995</v>
      </c>
      <c r="H26" s="13">
        <f>G26/D26</f>
        <v>0.2249408050513023</v>
      </c>
    </row>
    <row r="27" spans="1:8" ht="16.5" customHeight="1">
      <c r="A27" s="19" t="s">
        <v>32</v>
      </c>
      <c r="B27" s="1" t="s">
        <v>33</v>
      </c>
      <c r="C27" s="2">
        <v>426</v>
      </c>
      <c r="D27" s="3">
        <f>SUM(E27:F27)</f>
        <v>1516</v>
      </c>
      <c r="E27" s="2">
        <v>738</v>
      </c>
      <c r="F27" s="2">
        <v>778</v>
      </c>
      <c r="G27" s="2">
        <v>388</v>
      </c>
      <c r="H27" s="14">
        <f t="shared" si="1"/>
        <v>0.2559366754617414</v>
      </c>
    </row>
    <row r="28" spans="1:8" ht="16.5" customHeight="1">
      <c r="A28" s="19"/>
      <c r="B28" s="1" t="s">
        <v>34</v>
      </c>
      <c r="C28" s="2">
        <v>128</v>
      </c>
      <c r="D28" s="3">
        <f>SUM(E28:F28)</f>
        <v>419</v>
      </c>
      <c r="E28" s="2">
        <v>192</v>
      </c>
      <c r="F28" s="2">
        <v>227</v>
      </c>
      <c r="G28" s="2">
        <v>125</v>
      </c>
      <c r="H28" s="14">
        <f t="shared" si="1"/>
        <v>0.29832935560859186</v>
      </c>
    </row>
    <row r="29" spans="1:8" ht="16.5" customHeight="1">
      <c r="A29" s="19"/>
      <c r="B29" s="1" t="s">
        <v>35</v>
      </c>
      <c r="C29" s="2">
        <v>88</v>
      </c>
      <c r="D29" s="3">
        <f>SUM(E29:F29)</f>
        <v>284</v>
      </c>
      <c r="E29" s="2">
        <v>145</v>
      </c>
      <c r="F29" s="2">
        <v>139</v>
      </c>
      <c r="G29" s="2">
        <v>72</v>
      </c>
      <c r="H29" s="14">
        <f t="shared" si="1"/>
        <v>0.2535211267605634</v>
      </c>
    </row>
    <row r="30" spans="1:8" ht="16.5" customHeight="1">
      <c r="A30" s="19"/>
      <c r="B30" s="1" t="s">
        <v>36</v>
      </c>
      <c r="C30" s="2">
        <v>30</v>
      </c>
      <c r="D30" s="3">
        <f>SUM(E30:F30)</f>
        <v>92</v>
      </c>
      <c r="E30" s="2">
        <v>42</v>
      </c>
      <c r="F30" s="2">
        <v>50</v>
      </c>
      <c r="G30" s="2">
        <v>34</v>
      </c>
      <c r="H30" s="14">
        <f t="shared" si="1"/>
        <v>0.3695652173913043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72</v>
      </c>
      <c r="E31" s="2">
        <v>32</v>
      </c>
      <c r="F31" s="2">
        <v>40</v>
      </c>
      <c r="G31" s="2">
        <v>28</v>
      </c>
      <c r="H31" s="14">
        <f t="shared" si="1"/>
        <v>0.3888888888888889</v>
      </c>
    </row>
    <row r="32" spans="1:8" ht="16.5" customHeight="1">
      <c r="A32" s="19"/>
      <c r="B32" s="16" t="s">
        <v>38</v>
      </c>
      <c r="C32" s="12">
        <f>SUM(C27:C31)</f>
        <v>703</v>
      </c>
      <c r="D32" s="4">
        <f>E32+F32</f>
        <v>2383</v>
      </c>
      <c r="E32" s="12">
        <f>SUM(E27:E31)</f>
        <v>1149</v>
      </c>
      <c r="F32" s="12">
        <f>SUM(F27:F31)</f>
        <v>1234</v>
      </c>
      <c r="G32" s="12">
        <f>SUM(G27:G31)</f>
        <v>647</v>
      </c>
      <c r="H32" s="13">
        <f>G32/D32</f>
        <v>0.27150650440621066</v>
      </c>
    </row>
    <row r="33" spans="1:8" ht="16.5" customHeight="1">
      <c r="A33" s="19" t="s">
        <v>39</v>
      </c>
      <c r="B33" s="1" t="s">
        <v>40</v>
      </c>
      <c r="C33" s="2">
        <v>240</v>
      </c>
      <c r="D33" s="3">
        <f aca="true" t="shared" si="3" ref="D33:D45">SUM(E33:F33)</f>
        <v>602</v>
      </c>
      <c r="E33" s="2">
        <v>293</v>
      </c>
      <c r="F33" s="2">
        <v>309</v>
      </c>
      <c r="G33" s="2">
        <v>215</v>
      </c>
      <c r="H33" s="14">
        <f t="shared" si="1"/>
        <v>0.35714285714285715</v>
      </c>
    </row>
    <row r="34" spans="1:8" ht="16.5" customHeight="1">
      <c r="A34" s="19"/>
      <c r="B34" s="5" t="s">
        <v>41</v>
      </c>
      <c r="C34" s="6">
        <f>SUM(C35:C36)</f>
        <v>314</v>
      </c>
      <c r="D34" s="3">
        <f t="shared" si="3"/>
        <v>994</v>
      </c>
      <c r="E34" s="6">
        <f>SUM(E35:E36)</f>
        <v>487</v>
      </c>
      <c r="F34" s="6">
        <f>SUM(F35:F36)</f>
        <v>507</v>
      </c>
      <c r="G34" s="6">
        <f>SUM(G35:G36)</f>
        <v>280</v>
      </c>
      <c r="H34" s="14">
        <f t="shared" si="1"/>
        <v>0.28169014084507044</v>
      </c>
    </row>
    <row r="35" spans="1:8" ht="16.5" customHeight="1">
      <c r="A35" s="19"/>
      <c r="B35" s="7" t="s">
        <v>54</v>
      </c>
      <c r="C35" s="6">
        <v>113</v>
      </c>
      <c r="D35" s="3">
        <f t="shared" si="3"/>
        <v>370</v>
      </c>
      <c r="E35" s="6">
        <v>186</v>
      </c>
      <c r="F35" s="6">
        <v>184</v>
      </c>
      <c r="G35" s="2">
        <v>97</v>
      </c>
      <c r="H35" s="14">
        <f t="shared" si="1"/>
        <v>0.26216216216216215</v>
      </c>
    </row>
    <row r="36" spans="1:8" ht="16.5" customHeight="1">
      <c r="A36" s="19"/>
      <c r="B36" s="7" t="s">
        <v>42</v>
      </c>
      <c r="C36" s="6">
        <v>201</v>
      </c>
      <c r="D36" s="3">
        <f t="shared" si="3"/>
        <v>624</v>
      </c>
      <c r="E36" s="6">
        <v>301</v>
      </c>
      <c r="F36" s="8">
        <v>323</v>
      </c>
      <c r="G36" s="2">
        <v>183</v>
      </c>
      <c r="H36" s="14">
        <f t="shared" si="1"/>
        <v>0.2932692307692308</v>
      </c>
    </row>
    <row r="37" spans="1:8" ht="16.5" customHeight="1">
      <c r="A37" s="19"/>
      <c r="B37" s="17" t="s">
        <v>43</v>
      </c>
      <c r="C37" s="12">
        <f>SUM(C33+C34)</f>
        <v>554</v>
      </c>
      <c r="D37" s="4">
        <f t="shared" si="3"/>
        <v>1596</v>
      </c>
      <c r="E37" s="12">
        <f>E33+E34</f>
        <v>780</v>
      </c>
      <c r="F37" s="12">
        <f>F33+F34</f>
        <v>816</v>
      </c>
      <c r="G37" s="12">
        <f>G33+G34</f>
        <v>495</v>
      </c>
      <c r="H37" s="13">
        <f>G37/D37</f>
        <v>0.3101503759398496</v>
      </c>
    </row>
    <row r="38" spans="1:8" ht="16.5" customHeight="1">
      <c r="A38" s="19" t="s">
        <v>44</v>
      </c>
      <c r="B38" s="9" t="s">
        <v>45</v>
      </c>
      <c r="C38" s="6">
        <v>258</v>
      </c>
      <c r="D38" s="3">
        <f t="shared" si="3"/>
        <v>796</v>
      </c>
      <c r="E38" s="6">
        <v>371</v>
      </c>
      <c r="F38" s="6">
        <v>425</v>
      </c>
      <c r="G38" s="2">
        <v>309</v>
      </c>
      <c r="H38" s="14">
        <f t="shared" si="1"/>
        <v>0.38819095477386933</v>
      </c>
    </row>
    <row r="39" spans="1:8" ht="16.5" customHeight="1">
      <c r="A39" s="19"/>
      <c r="B39" s="9" t="s">
        <v>46</v>
      </c>
      <c r="C39" s="6">
        <f>SUM(C40:C41)</f>
        <v>506</v>
      </c>
      <c r="D39" s="3">
        <f t="shared" si="3"/>
        <v>1868</v>
      </c>
      <c r="E39" s="2">
        <f>SUM(E40:E41)</f>
        <v>864</v>
      </c>
      <c r="F39" s="2">
        <f>SUM(F40:F41)</f>
        <v>1004</v>
      </c>
      <c r="G39" s="6">
        <f>SUM(G40:G41)</f>
        <v>568</v>
      </c>
      <c r="H39" s="14">
        <f aca="true" t="shared" si="4" ref="H39:H44">G39/D39</f>
        <v>0.30406852248394006</v>
      </c>
    </row>
    <row r="40" spans="1:8" ht="16.5" customHeight="1">
      <c r="A40" s="19"/>
      <c r="B40" s="7" t="s">
        <v>47</v>
      </c>
      <c r="C40" s="6">
        <v>336</v>
      </c>
      <c r="D40" s="3">
        <f t="shared" si="3"/>
        <v>1332</v>
      </c>
      <c r="E40" s="6">
        <v>612</v>
      </c>
      <c r="F40" s="6">
        <v>720</v>
      </c>
      <c r="G40" s="2">
        <v>385</v>
      </c>
      <c r="H40" s="14">
        <f t="shared" si="4"/>
        <v>0.28903903903903905</v>
      </c>
    </row>
    <row r="41" spans="1:8" ht="16.5" customHeight="1">
      <c r="A41" s="19"/>
      <c r="B41" s="7" t="s">
        <v>48</v>
      </c>
      <c r="C41" s="6">
        <v>170</v>
      </c>
      <c r="D41" s="3">
        <f t="shared" si="3"/>
        <v>536</v>
      </c>
      <c r="E41" s="6">
        <v>252</v>
      </c>
      <c r="F41" s="6">
        <v>284</v>
      </c>
      <c r="G41" s="2">
        <v>183</v>
      </c>
      <c r="H41" s="14">
        <f t="shared" si="4"/>
        <v>0.3414179104477612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751</v>
      </c>
      <c r="E42" s="6">
        <v>362</v>
      </c>
      <c r="F42" s="6">
        <v>389</v>
      </c>
      <c r="G42" s="2">
        <v>248</v>
      </c>
      <c r="H42" s="14">
        <f t="shared" si="4"/>
        <v>0.33022636484687085</v>
      </c>
    </row>
    <row r="43" spans="1:8" ht="16.5" customHeight="1">
      <c r="A43" s="19"/>
      <c r="B43" s="9" t="s">
        <v>50</v>
      </c>
      <c r="C43" s="6">
        <v>190</v>
      </c>
      <c r="D43" s="3">
        <f t="shared" si="3"/>
        <v>461</v>
      </c>
      <c r="E43" s="6">
        <v>214</v>
      </c>
      <c r="F43" s="6">
        <v>247</v>
      </c>
      <c r="G43" s="2">
        <v>192</v>
      </c>
      <c r="H43" s="14">
        <f t="shared" si="4"/>
        <v>0.4164859002169197</v>
      </c>
    </row>
    <row r="44" spans="1:8" ht="16.5" customHeight="1">
      <c r="A44" s="19"/>
      <c r="B44" s="9" t="s">
        <v>51</v>
      </c>
      <c r="C44" s="6">
        <v>262</v>
      </c>
      <c r="D44" s="3">
        <f t="shared" si="3"/>
        <v>513</v>
      </c>
      <c r="E44" s="6">
        <v>225</v>
      </c>
      <c r="F44" s="6">
        <v>288</v>
      </c>
      <c r="G44" s="2">
        <v>265</v>
      </c>
      <c r="H44" s="14">
        <f t="shared" si="4"/>
        <v>0.5165692007797271</v>
      </c>
    </row>
    <row r="45" spans="1:8" ht="16.5" customHeight="1">
      <c r="A45" s="19"/>
      <c r="B45" s="17" t="s">
        <v>52</v>
      </c>
      <c r="C45" s="12">
        <f>SUM(C38+C39+C42+C43+C44)</f>
        <v>1437</v>
      </c>
      <c r="D45" s="4">
        <f t="shared" si="3"/>
        <v>4389</v>
      </c>
      <c r="E45" s="12">
        <f>E38+E39+E42+E43+E44</f>
        <v>2036</v>
      </c>
      <c r="F45" s="12">
        <f>F38+F39+F42+F43+F44</f>
        <v>2353</v>
      </c>
      <c r="G45" s="12">
        <f>G38+G39+G42+G43+G44</f>
        <v>1582</v>
      </c>
      <c r="H45" s="13">
        <f t="shared" si="1"/>
        <v>0.36044657097288674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2008-04-04T02:16:41Z</cp:lastPrinted>
  <dcterms:created xsi:type="dcterms:W3CDTF">1997-01-08T22:48:59Z</dcterms:created>
  <dcterms:modified xsi:type="dcterms:W3CDTF">2009-11-10T03:21:05Z</dcterms:modified>
  <cp:category/>
  <cp:version/>
  <cp:contentType/>
  <cp:contentStatus/>
</cp:coreProperties>
</file>