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<sst xmlns="http://schemas.openxmlformats.org/spreadsheetml/2006/main" count="56" uniqueCount="56">
  <si>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</si>
  <si>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</si>
  <si>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</si>
  <si>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</si>
  <si>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</si>
  <si>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</si>
  <si>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</si>
  <si>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</si>
  <si>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</si>
  <si>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</si>
  <si>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</si>
  <si>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</si>
  <si>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</si>
  <si>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</si>
  <si>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</si>
  <si>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</si>
  <si>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</si>
  <si>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</si>
  <si>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</si>
  <si>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</si>
  <si>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</si>
  <si>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</si>
  <si>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</si>
  <si>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</si>
  <si>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</si>
  <si>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</si>
  <si>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</si>
  <si>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</si>
  <si>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</si>
  <si>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</si>
  <si>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</si>
  <si>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</si>
  <si>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</si>
  <si>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</si>
  <si>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</si>
  <si>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</si>
  <si>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</si>
  <si>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</si>
  <si>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</si>
  <si>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</si>
  <si>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</si>
  <si>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</si>
  <si>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</si>
  <si>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</si>
  <si>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</si>
  <si>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</si>
  <si>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</si>
  <si>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</si>
  <si>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</si>
  <si>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</si>
  <si>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</si>
  <si>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</si>
  <si>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</si>
  <si>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</si>
  <si>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</si>
  <si>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(平成27年9月末日現在)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</si>
</sst>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G9" sqref="G9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8518</v>
      </c>
      <c r="D4" s="9">
        <f>D14+D26+D32+D37+D45</f>
        <v>20102</v>
      </c>
      <c r="E4" s="10">
        <f>E14+E26+E32+E37+E45</f>
        <v>9441</v>
      </c>
      <c r="F4" s="11">
        <f>F14+F26+F32+F37+F45</f>
        <v>10661</v>
      </c>
      <c r="G4" s="12">
        <f>G14+G26+G32+G37+G45</f>
        <v>6871</v>
      </c>
      <c r="H4" s="13">
        <f>G4/D4</f>
        <v>0.3418067853944881</v>
      </c>
    </row>
    <row r="5" spans="1:8" s="3" customFormat="1" ht="16.5" customHeight="1" thickTop="1">
      <c r="A5" s="76" t="s">
        <v>7</v>
      </c>
      <c r="B5" s="14" t="s">
        <v>8</v>
      </c>
      <c r="C5" s="15">
        <v>252</v>
      </c>
      <c r="D5" s="16">
        <f>SUM(E5:F5)</f>
        <v>476</v>
      </c>
      <c r="E5" s="17">
        <v>228</v>
      </c>
      <c r="F5" s="18">
        <v>248</v>
      </c>
      <c r="G5" s="19">
        <v>154</v>
      </c>
      <c r="H5" s="20">
        <f>G5/D5</f>
        <v>0.3235294117647059</v>
      </c>
    </row>
    <row r="6" spans="1:8" s="3" customFormat="1" ht="16.5" customHeight="1">
      <c r="A6" s="77"/>
      <c r="B6" s="21" t="s">
        <v>9</v>
      </c>
      <c r="C6" s="22">
        <v>237</v>
      </c>
      <c r="D6" s="23">
        <f aca="true" t="shared" si="0" ref="D6:D25">SUM(E6:F6)</f>
        <v>388</v>
      </c>
      <c r="E6" s="24">
        <v>179</v>
      </c>
      <c r="F6" s="25">
        <v>209</v>
      </c>
      <c r="G6" s="26">
        <v>177</v>
      </c>
      <c r="H6" s="27">
        <f aca="true" t="shared" si="1" ref="H6:H45">G6/D6</f>
        <v>0.45618556701030927</v>
      </c>
    </row>
    <row r="7" spans="1:8" s="3" customFormat="1" ht="16.5" customHeight="1">
      <c r="A7" s="77"/>
      <c r="B7" s="21" t="s">
        <v>10</v>
      </c>
      <c r="C7" s="22">
        <v>240</v>
      </c>
      <c r="D7" s="23">
        <f t="shared" si="0"/>
        <v>487</v>
      </c>
      <c r="E7" s="24">
        <v>221</v>
      </c>
      <c r="F7" s="25">
        <v>266</v>
      </c>
      <c r="G7" s="26">
        <v>236</v>
      </c>
      <c r="H7" s="27">
        <f t="shared" si="1"/>
        <v>0.48459958932238195</v>
      </c>
    </row>
    <row r="8" spans="1:8" s="3" customFormat="1" ht="16.5" customHeight="1">
      <c r="A8" s="77"/>
      <c r="B8" s="21" t="s">
        <v>11</v>
      </c>
      <c r="C8" s="22">
        <v>208</v>
      </c>
      <c r="D8" s="23">
        <f t="shared" si="0"/>
        <v>447</v>
      </c>
      <c r="E8" s="24">
        <v>195</v>
      </c>
      <c r="F8" s="25">
        <v>252</v>
      </c>
      <c r="G8" s="26">
        <v>187</v>
      </c>
      <c r="H8" s="27">
        <f t="shared" si="1"/>
        <v>0.41834451901565994</v>
      </c>
    </row>
    <row r="9" spans="1:8" s="3" customFormat="1" ht="16.5" customHeight="1">
      <c r="A9" s="77"/>
      <c r="B9" s="21" t="s">
        <v>12</v>
      </c>
      <c r="C9" s="22">
        <v>145</v>
      </c>
      <c r="D9" s="23">
        <f t="shared" si="0"/>
        <v>307</v>
      </c>
      <c r="E9" s="24">
        <v>155</v>
      </c>
      <c r="F9" s="25">
        <v>152</v>
      </c>
      <c r="G9" s="26">
        <v>94</v>
      </c>
      <c r="H9" s="27">
        <f t="shared" si="1"/>
        <v>0.30618892508143325</v>
      </c>
    </row>
    <row r="10" spans="1:8" s="3" customFormat="1" ht="16.5" customHeight="1">
      <c r="A10" s="77"/>
      <c r="B10" s="21" t="s">
        <v>13</v>
      </c>
      <c r="C10" s="22">
        <v>414</v>
      </c>
      <c r="D10" s="23">
        <f t="shared" si="0"/>
        <v>824</v>
      </c>
      <c r="E10" s="24">
        <v>380</v>
      </c>
      <c r="F10" s="25">
        <v>444</v>
      </c>
      <c r="G10" s="26">
        <v>321</v>
      </c>
      <c r="H10" s="27">
        <f t="shared" si="1"/>
        <v>0.3895631067961165</v>
      </c>
    </row>
    <row r="11" spans="1:8" s="3" customFormat="1" ht="16.5" customHeight="1">
      <c r="A11" s="77"/>
      <c r="B11" s="21" t="s">
        <v>14</v>
      </c>
      <c r="C11" s="22">
        <v>194</v>
      </c>
      <c r="D11" s="23">
        <f t="shared" si="0"/>
        <v>494</v>
      </c>
      <c r="E11" s="24">
        <v>223</v>
      </c>
      <c r="F11" s="25">
        <v>271</v>
      </c>
      <c r="G11" s="26">
        <v>157</v>
      </c>
      <c r="H11" s="27">
        <f t="shared" si="1"/>
        <v>0.31781376518218624</v>
      </c>
    </row>
    <row r="12" spans="1:8" s="3" customFormat="1" ht="16.5" customHeight="1">
      <c r="A12" s="77"/>
      <c r="B12" s="21" t="s">
        <v>15</v>
      </c>
      <c r="C12" s="22">
        <v>479</v>
      </c>
      <c r="D12" s="23">
        <f t="shared" si="0"/>
        <v>1032</v>
      </c>
      <c r="E12" s="24">
        <v>492</v>
      </c>
      <c r="F12" s="28">
        <v>540</v>
      </c>
      <c r="G12" s="26">
        <v>384</v>
      </c>
      <c r="H12" s="27">
        <f t="shared" si="1"/>
        <v>0.37209302325581395</v>
      </c>
    </row>
    <row r="13" spans="1:8" s="3" customFormat="1" ht="16.5" customHeight="1">
      <c r="A13" s="77"/>
      <c r="B13" s="29" t="s">
        <v>16</v>
      </c>
      <c r="C13" s="30">
        <v>160</v>
      </c>
      <c r="D13" s="31">
        <f t="shared" si="0"/>
        <v>349</v>
      </c>
      <c r="E13" s="32">
        <v>159</v>
      </c>
      <c r="F13" s="33">
        <v>190</v>
      </c>
      <c r="G13" s="34">
        <v>116</v>
      </c>
      <c r="H13" s="35">
        <f t="shared" si="1"/>
        <v>0.332378223495702</v>
      </c>
    </row>
    <row r="14" spans="1:8" s="6" customFormat="1" ht="21" customHeight="1">
      <c r="A14" s="77"/>
      <c r="B14" s="36" t="s">
        <v>17</v>
      </c>
      <c r="C14" s="37">
        <f>SUM(C5:C13)</f>
        <v>2329</v>
      </c>
      <c r="D14" s="38">
        <f>E14+F14</f>
        <v>4804</v>
      </c>
      <c r="E14" s="39">
        <f>SUM(E5:E13)</f>
        <v>2232</v>
      </c>
      <c r="F14" s="40">
        <f>SUM(F5:F13)</f>
        <v>2572</v>
      </c>
      <c r="G14" s="41">
        <f>SUM(G5:G13)</f>
        <v>1826</v>
      </c>
      <c r="H14" s="42">
        <f>G14/D14</f>
        <v>0.3800999167360533</v>
      </c>
    </row>
    <row r="15" spans="1:8" s="3" customFormat="1" ht="16.5" customHeight="1">
      <c r="A15" s="77" t="s">
        <v>18</v>
      </c>
      <c r="B15" s="43" t="s">
        <v>19</v>
      </c>
      <c r="C15" s="44">
        <v>1292</v>
      </c>
      <c r="D15" s="45">
        <f t="shared" si="0"/>
        <v>3033</v>
      </c>
      <c r="E15" s="46">
        <v>1469</v>
      </c>
      <c r="F15" s="47">
        <v>1564</v>
      </c>
      <c r="G15" s="48">
        <v>772</v>
      </c>
      <c r="H15" s="49">
        <f t="shared" si="1"/>
        <v>0.2545334652159578</v>
      </c>
    </row>
    <row r="16" spans="1:8" s="3" customFormat="1" ht="16.5" customHeight="1">
      <c r="A16" s="77"/>
      <c r="B16" s="21" t="s">
        <v>20</v>
      </c>
      <c r="C16" s="22">
        <v>252</v>
      </c>
      <c r="D16" s="50">
        <f t="shared" si="0"/>
        <v>615</v>
      </c>
      <c r="E16" s="24">
        <v>292</v>
      </c>
      <c r="F16" s="25">
        <v>323</v>
      </c>
      <c r="G16" s="26">
        <v>182</v>
      </c>
      <c r="H16" s="27">
        <f t="shared" si="1"/>
        <v>0.2959349593495935</v>
      </c>
    </row>
    <row r="17" spans="1:8" s="3" customFormat="1" ht="16.5" customHeight="1">
      <c r="A17" s="77"/>
      <c r="B17" s="21" t="s">
        <v>21</v>
      </c>
      <c r="C17" s="22">
        <v>256</v>
      </c>
      <c r="D17" s="50">
        <f t="shared" si="0"/>
        <v>607</v>
      </c>
      <c r="E17" s="24">
        <v>290</v>
      </c>
      <c r="F17" s="25">
        <v>317</v>
      </c>
      <c r="G17" s="26">
        <v>131</v>
      </c>
      <c r="H17" s="27">
        <f t="shared" si="1"/>
        <v>0.2158154859967051</v>
      </c>
    </row>
    <row r="18" spans="1:8" s="3" customFormat="1" ht="16.5" customHeight="1">
      <c r="A18" s="77"/>
      <c r="B18" s="21" t="s">
        <v>22</v>
      </c>
      <c r="C18" s="22">
        <v>238</v>
      </c>
      <c r="D18" s="50">
        <f t="shared" si="0"/>
        <v>541</v>
      </c>
      <c r="E18" s="24">
        <v>252</v>
      </c>
      <c r="F18" s="25">
        <v>289</v>
      </c>
      <c r="G18" s="26">
        <v>172</v>
      </c>
      <c r="H18" s="27">
        <f t="shared" si="1"/>
        <v>0.3179297597042514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370</v>
      </c>
      <c r="E19" s="24">
        <v>162</v>
      </c>
      <c r="F19" s="25">
        <v>208</v>
      </c>
      <c r="G19" s="26">
        <v>94</v>
      </c>
      <c r="H19" s="27">
        <f t="shared" si="1"/>
        <v>0.25405405405405407</v>
      </c>
    </row>
    <row r="20" spans="1:8" s="3" customFormat="1" ht="16.5" customHeight="1">
      <c r="A20" s="77"/>
      <c r="B20" s="21" t="s">
        <v>24</v>
      </c>
      <c r="C20" s="22">
        <v>276</v>
      </c>
      <c r="D20" s="50">
        <f t="shared" si="0"/>
        <v>654</v>
      </c>
      <c r="E20" s="24">
        <v>311</v>
      </c>
      <c r="F20" s="25">
        <v>343</v>
      </c>
      <c r="G20" s="26">
        <v>192</v>
      </c>
      <c r="H20" s="27">
        <f t="shared" si="1"/>
        <v>0.29357798165137616</v>
      </c>
    </row>
    <row r="21" spans="1:8" s="3" customFormat="1" ht="16.5" customHeight="1">
      <c r="A21" s="77"/>
      <c r="B21" s="21" t="s">
        <v>25</v>
      </c>
      <c r="C21" s="22">
        <v>117</v>
      </c>
      <c r="D21" s="50">
        <f t="shared" si="0"/>
        <v>243</v>
      </c>
      <c r="E21" s="24">
        <v>109</v>
      </c>
      <c r="F21" s="25">
        <v>134</v>
      </c>
      <c r="G21" s="26">
        <v>110</v>
      </c>
      <c r="H21" s="27">
        <f t="shared" si="1"/>
        <v>0.45267489711934156</v>
      </c>
    </row>
    <row r="22" spans="1:8" s="3" customFormat="1" ht="16.5" customHeight="1">
      <c r="A22" s="77"/>
      <c r="B22" s="21" t="s">
        <v>26</v>
      </c>
      <c r="C22" s="22">
        <v>324</v>
      </c>
      <c r="D22" s="50">
        <f t="shared" si="0"/>
        <v>760</v>
      </c>
      <c r="E22" s="24">
        <v>352</v>
      </c>
      <c r="F22" s="25">
        <v>408</v>
      </c>
      <c r="G22" s="26">
        <v>275</v>
      </c>
      <c r="H22" s="27">
        <f t="shared" si="1"/>
        <v>0.3618421052631579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354</v>
      </c>
      <c r="E23" s="24">
        <v>167</v>
      </c>
      <c r="F23" s="25">
        <v>187</v>
      </c>
      <c r="G23" s="26">
        <v>148</v>
      </c>
      <c r="H23" s="27">
        <f t="shared" si="1"/>
        <v>0.4180790960451977</v>
      </c>
    </row>
    <row r="24" spans="1:8" s="3" customFormat="1" ht="16.5" customHeight="1">
      <c r="A24" s="77"/>
      <c r="B24" s="21" t="s">
        <v>28</v>
      </c>
      <c r="C24" s="22">
        <v>314</v>
      </c>
      <c r="D24" s="50">
        <f t="shared" si="0"/>
        <v>823</v>
      </c>
      <c r="E24" s="24">
        <v>390</v>
      </c>
      <c r="F24" s="25">
        <v>433</v>
      </c>
      <c r="G24" s="26">
        <v>244</v>
      </c>
      <c r="H24" s="27">
        <f t="shared" si="1"/>
        <v>0.29647630619684084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171</v>
      </c>
      <c r="E25" s="32">
        <v>81</v>
      </c>
      <c r="F25" s="33">
        <v>90</v>
      </c>
      <c r="G25" s="34">
        <v>52</v>
      </c>
      <c r="H25" s="35">
        <f t="shared" si="1"/>
        <v>0.30409356725146197</v>
      </c>
    </row>
    <row r="26" spans="1:8" s="6" customFormat="1" ht="21" customHeight="1">
      <c r="A26" s="77"/>
      <c r="B26" s="36" t="s">
        <v>30</v>
      </c>
      <c r="C26" s="37">
        <f>SUM(C15:C25)</f>
        <v>3449</v>
      </c>
      <c r="D26" s="38">
        <f>E26+F26</f>
        <v>8171</v>
      </c>
      <c r="E26" s="39">
        <f>SUM(E15:E25)</f>
        <v>3875</v>
      </c>
      <c r="F26" s="40">
        <f>SUM(F15:F25)</f>
        <v>4296</v>
      </c>
      <c r="G26" s="41">
        <f>SUM(G15:G25)</f>
        <v>2372</v>
      </c>
      <c r="H26" s="42">
        <f>G26/D26</f>
        <v>0.2902949455391017</v>
      </c>
    </row>
    <row r="27" spans="1:8" s="3" customFormat="1" ht="16.5" customHeight="1">
      <c r="A27" s="77" t="s">
        <v>31</v>
      </c>
      <c r="B27" s="43" t="s">
        <v>32</v>
      </c>
      <c r="C27" s="44">
        <v>446</v>
      </c>
      <c r="D27" s="45">
        <f>SUM(E27:F27)</f>
        <v>1361</v>
      </c>
      <c r="E27" s="46">
        <v>667</v>
      </c>
      <c r="F27" s="47">
        <v>694</v>
      </c>
      <c r="G27" s="48">
        <v>417</v>
      </c>
      <c r="H27" s="49">
        <f t="shared" si="1"/>
        <v>0.30639235855988245</v>
      </c>
    </row>
    <row r="28" spans="1:8" s="3" customFormat="1" ht="16.5" customHeight="1">
      <c r="A28" s="77"/>
      <c r="B28" s="21" t="s">
        <v>33</v>
      </c>
      <c r="C28" s="22">
        <v>126</v>
      </c>
      <c r="D28" s="50">
        <f>SUM(E28:F28)</f>
        <v>341</v>
      </c>
      <c r="E28" s="24">
        <v>160</v>
      </c>
      <c r="F28" s="25">
        <v>181</v>
      </c>
      <c r="G28" s="26">
        <v>134</v>
      </c>
      <c r="H28" s="27">
        <f t="shared" si="1"/>
        <v>0.39296187683284456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259</v>
      </c>
      <c r="E29" s="24">
        <v>132</v>
      </c>
      <c r="F29" s="25">
        <v>127</v>
      </c>
      <c r="G29" s="26">
        <v>77</v>
      </c>
      <c r="H29" s="27">
        <f t="shared" si="1"/>
        <v>0.2972972972972973</v>
      </c>
    </row>
    <row r="30" spans="1:8" s="3" customFormat="1" ht="16.5" customHeight="1">
      <c r="A30" s="77"/>
      <c r="B30" s="21" t="s">
        <v>35</v>
      </c>
      <c r="C30" s="22">
        <v>31</v>
      </c>
      <c r="D30" s="50">
        <f>SUM(E30:F30)</f>
        <v>72</v>
      </c>
      <c r="E30" s="24">
        <v>32</v>
      </c>
      <c r="F30" s="25">
        <v>40</v>
      </c>
      <c r="G30" s="26">
        <v>32</v>
      </c>
      <c r="H30" s="27">
        <f t="shared" si="1"/>
        <v>0.4444444444444444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713</v>
      </c>
      <c r="D32" s="38">
        <f>E32+F32</f>
        <v>2085</v>
      </c>
      <c r="E32" s="39">
        <f>SUM(E27:E31)</f>
        <v>1013</v>
      </c>
      <c r="F32" s="40">
        <f>SUM(F27:F31)</f>
        <v>1072</v>
      </c>
      <c r="G32" s="41">
        <f>SUM(G27:G31)</f>
        <v>680</v>
      </c>
      <c r="H32" s="42">
        <f>G32/D32</f>
        <v>0.3261390887290168</v>
      </c>
    </row>
    <row r="33" spans="1:8" s="3" customFormat="1" ht="16.5" customHeight="1">
      <c r="A33" s="77" t="s">
        <v>38</v>
      </c>
      <c r="B33" s="43" t="s">
        <v>39</v>
      </c>
      <c r="C33" s="44">
        <v>233</v>
      </c>
      <c r="D33" s="45">
        <f>SUM(E33:F33)</f>
        <v>484</v>
      </c>
      <c r="E33" s="46">
        <v>221</v>
      </c>
      <c r="F33" s="47">
        <v>263</v>
      </c>
      <c r="G33" s="48">
        <v>217</v>
      </c>
      <c r="H33" s="49">
        <f t="shared" si="1"/>
        <v>0.44834710743801653</v>
      </c>
    </row>
    <row r="34" spans="1:8" s="3" customFormat="1" ht="16.5" customHeight="1">
      <c r="A34" s="77"/>
      <c r="B34" s="52" t="s">
        <v>40</v>
      </c>
      <c r="C34" s="53">
        <v>390</v>
      </c>
      <c r="D34" s="50">
        <f>SUM(E34:F34)</f>
        <v>918</v>
      </c>
      <c r="E34" s="54">
        <v>425</v>
      </c>
      <c r="F34" s="55">
        <v>493</v>
      </c>
      <c r="G34" s="56">
        <v>295</v>
      </c>
      <c r="H34" s="27">
        <f t="shared" si="1"/>
        <v>0.3213507625272331</v>
      </c>
    </row>
    <row r="35" spans="1:8" s="3" customFormat="1" ht="16.5" customHeight="1">
      <c r="A35" s="77"/>
      <c r="B35" s="57" t="s">
        <v>52</v>
      </c>
      <c r="C35" s="53">
        <v>115</v>
      </c>
      <c r="D35" s="50">
        <f>SUM(E35:F35)</f>
        <v>306</v>
      </c>
      <c r="E35" s="58">
        <v>154</v>
      </c>
      <c r="F35" s="59">
        <v>152</v>
      </c>
      <c r="G35" s="26">
        <v>101</v>
      </c>
      <c r="H35" s="27">
        <f t="shared" si="1"/>
        <v>0.3300653594771242</v>
      </c>
    </row>
    <row r="36" spans="1:8" s="3" customFormat="1" ht="16.5" customHeight="1">
      <c r="A36" s="77"/>
      <c r="B36" s="60" t="s">
        <v>41</v>
      </c>
      <c r="C36" s="61">
        <v>275</v>
      </c>
      <c r="D36" s="51">
        <f>SUM(E36:F36)</f>
        <v>612</v>
      </c>
      <c r="E36" s="62">
        <v>271</v>
      </c>
      <c r="F36" s="63">
        <v>341</v>
      </c>
      <c r="G36" s="34">
        <v>194</v>
      </c>
      <c r="H36" s="35">
        <f t="shared" si="1"/>
        <v>0.31699346405228757</v>
      </c>
    </row>
    <row r="37" spans="1:8" s="6" customFormat="1" ht="21" customHeight="1">
      <c r="A37" s="77"/>
      <c r="B37" s="36" t="s">
        <v>42</v>
      </c>
      <c r="C37" s="37">
        <f>SUM(C33,C34)</f>
        <v>623</v>
      </c>
      <c r="D37" s="38">
        <f>SUM(E37:F37)</f>
        <v>1402</v>
      </c>
      <c r="E37" s="39">
        <f>SUM(E33:E34)</f>
        <v>646</v>
      </c>
      <c r="F37" s="40">
        <f>SUM(F33:F34)</f>
        <v>756</v>
      </c>
      <c r="G37" s="41">
        <f>SUM(G33:G34)</f>
        <v>512</v>
      </c>
      <c r="H37" s="42">
        <f>G37/D37</f>
        <v>0.3651925820256776</v>
      </c>
    </row>
    <row r="38" spans="1:8" s="3" customFormat="1" ht="16.5" customHeight="1">
      <c r="A38" s="77" t="s">
        <v>43</v>
      </c>
      <c r="B38" s="64" t="s">
        <v>44</v>
      </c>
      <c r="C38" s="65">
        <v>266</v>
      </c>
      <c r="D38" s="45">
        <f aca="true" t="shared" si="2" ref="D38:D44">SUM(E38:F38)</f>
        <v>657</v>
      </c>
      <c r="E38" s="66">
        <v>295</v>
      </c>
      <c r="F38" s="67">
        <v>362</v>
      </c>
      <c r="G38" s="48">
        <v>305</v>
      </c>
      <c r="H38" s="49">
        <f t="shared" si="1"/>
        <v>0.4642313546423135</v>
      </c>
    </row>
    <row r="39" spans="1:8" s="3" customFormat="1" ht="16.5" customHeight="1">
      <c r="A39" s="77"/>
      <c r="B39" s="52" t="s">
        <v>45</v>
      </c>
      <c r="C39" s="53">
        <v>519</v>
      </c>
      <c r="D39" s="50">
        <f t="shared" si="2"/>
        <v>1608</v>
      </c>
      <c r="E39" s="24">
        <v>744</v>
      </c>
      <c r="F39" s="25">
        <v>864</v>
      </c>
      <c r="G39" s="26">
        <v>544</v>
      </c>
      <c r="H39" s="27">
        <f aca="true" t="shared" si="3" ref="H39:H44">G39/D39</f>
        <v>0.3383084577114428</v>
      </c>
    </row>
    <row r="40" spans="1:8" s="3" customFormat="1" ht="16.5" customHeight="1">
      <c r="A40" s="77"/>
      <c r="B40" s="57" t="s">
        <v>46</v>
      </c>
      <c r="C40" s="53">
        <v>356</v>
      </c>
      <c r="D40" s="50">
        <f t="shared" si="2"/>
        <v>1169</v>
      </c>
      <c r="E40" s="58">
        <v>534</v>
      </c>
      <c r="F40" s="59">
        <v>635</v>
      </c>
      <c r="G40" s="26">
        <v>384</v>
      </c>
      <c r="H40" s="27">
        <f t="shared" si="3"/>
        <v>0.32848588537211293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439</v>
      </c>
      <c r="E41" s="58">
        <v>210</v>
      </c>
      <c r="F41" s="59">
        <v>229</v>
      </c>
      <c r="G41" s="26">
        <v>160</v>
      </c>
      <c r="H41" s="27">
        <f t="shared" si="3"/>
        <v>0.36446469248291574</v>
      </c>
    </row>
    <row r="42" spans="1:8" s="3" customFormat="1" ht="16.5" customHeight="1">
      <c r="A42" s="77"/>
      <c r="B42" s="52" t="s">
        <v>48</v>
      </c>
      <c r="C42" s="53">
        <v>221</v>
      </c>
      <c r="D42" s="50">
        <f t="shared" si="2"/>
        <v>626</v>
      </c>
      <c r="E42" s="58">
        <v>300</v>
      </c>
      <c r="F42" s="59">
        <v>326</v>
      </c>
      <c r="G42" s="26">
        <v>219</v>
      </c>
      <c r="H42" s="27">
        <f t="shared" si="3"/>
        <v>0.3498402555910543</v>
      </c>
    </row>
    <row r="43" spans="1:8" s="3" customFormat="1" ht="16.5" customHeight="1">
      <c r="A43" s="77"/>
      <c r="B43" s="52" t="s">
        <v>49</v>
      </c>
      <c r="C43" s="53">
        <v>172</v>
      </c>
      <c r="D43" s="50">
        <f t="shared" si="2"/>
        <v>393</v>
      </c>
      <c r="E43" s="58">
        <v>181</v>
      </c>
      <c r="F43" s="59">
        <v>212</v>
      </c>
      <c r="G43" s="26">
        <v>191</v>
      </c>
      <c r="H43" s="27">
        <f t="shared" si="3"/>
        <v>0.4860050890585242</v>
      </c>
    </row>
    <row r="44" spans="1:8" s="3" customFormat="1" ht="16.5" customHeight="1">
      <c r="A44" s="77"/>
      <c r="B44" s="68" t="s">
        <v>50</v>
      </c>
      <c r="C44" s="61">
        <v>226</v>
      </c>
      <c r="D44" s="51">
        <f t="shared" si="2"/>
        <v>356</v>
      </c>
      <c r="E44" s="62">
        <v>155</v>
      </c>
      <c r="F44" s="69">
        <v>201</v>
      </c>
      <c r="G44" s="34">
        <v>222</v>
      </c>
      <c r="H44" s="35">
        <f t="shared" si="3"/>
        <v>0.6235955056179775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1404</v>
      </c>
      <c r="D45" s="70">
        <f>SUM(E45:F45)</f>
        <v>3640</v>
      </c>
      <c r="E45" s="71">
        <f>SUM(E38:E39,E42:E44)</f>
        <v>1675</v>
      </c>
      <c r="F45" s="72">
        <f>SUM(F38:F39,F42:F44)</f>
        <v>1965</v>
      </c>
      <c r="G45" s="41">
        <f>SUM(G38:G39,G42:G44)</f>
        <v>1481</v>
      </c>
      <c r="H45" s="42">
        <f t="shared" si="1"/>
        <v>0.40686813186813187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2015-10-05T09:02:08Z</cp:lastPrinted>
  <dcterms:created xsi:type="dcterms:W3CDTF">1997-01-08T22:48:59Z</dcterms:created>
  <dcterms:modified xsi:type="dcterms:W3CDTF">2015-10-05T09:02:09Z</dcterms:modified>
  <cp:category/>
  <cp:version/>
  <cp:contentType/>
  <cp:contentStatus/>
</cp:coreProperties>
</file>