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\r3nenn\"/>
    </mc:Choice>
  </mc:AlternateContent>
  <bookViews>
    <workbookView xWindow="0" yWindow="0" windowWidth="20490" windowHeight="7710"/>
  </bookViews>
  <sheets>
    <sheet name="Sheet1" sheetId="1" r:id="rId1"/>
  </sheets>
  <definedNames>
    <definedName name="_xlnm.Print_Area" localSheetId="0">Sheet1!$A$1:$H$46</definedName>
  </definedNames>
  <calcPr calcId="162913" concurrentCalc="0"/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39" i="1"/>
  <c r="D40" i="1"/>
  <c r="H40" i="1"/>
  <c r="D41" i="1"/>
  <c r="H41" i="1"/>
  <c r="D42" i="1"/>
  <c r="H42" i="1"/>
  <c r="D43" i="1"/>
  <c r="D44" i="1"/>
  <c r="D34" i="1"/>
  <c r="D35" i="1"/>
  <c r="H35" i="1"/>
  <c r="D36" i="1"/>
  <c r="H36" i="1"/>
  <c r="D28" i="1"/>
  <c r="D29" i="1"/>
  <c r="H29" i="1"/>
  <c r="D30" i="1"/>
  <c r="H30" i="1"/>
  <c r="D31" i="1"/>
  <c r="D16" i="1"/>
  <c r="H16" i="1"/>
  <c r="D17" i="1"/>
  <c r="D18" i="1"/>
  <c r="D19" i="1"/>
  <c r="H19" i="1"/>
  <c r="D20" i="1"/>
  <c r="H20" i="1"/>
  <c r="D21" i="1"/>
  <c r="H21" i="1"/>
  <c r="D22" i="1"/>
  <c r="D23" i="1"/>
  <c r="H23" i="1"/>
  <c r="D24" i="1"/>
  <c r="H24" i="1"/>
  <c r="D25" i="1"/>
  <c r="D38" i="1"/>
  <c r="H38" i="1"/>
  <c r="D33" i="1"/>
  <c r="H33" i="1"/>
  <c r="D27" i="1"/>
  <c r="D15" i="1"/>
  <c r="H15" i="1"/>
  <c r="H6" i="1"/>
  <c r="H7" i="1"/>
  <c r="H9" i="1"/>
  <c r="H10" i="1"/>
  <c r="H11" i="1"/>
  <c r="H13" i="1"/>
  <c r="H5" i="1"/>
  <c r="D32" i="1"/>
  <c r="H32" i="1"/>
  <c r="F4" i="1"/>
  <c r="D14" i="1"/>
  <c r="H14" i="1"/>
  <c r="D37" i="1"/>
  <c r="H37" i="1"/>
  <c r="D45" i="1"/>
  <c r="H45" i="1"/>
  <c r="H44" i="1"/>
  <c r="H43" i="1"/>
  <c r="H39" i="1"/>
  <c r="C4" i="1"/>
  <c r="H8" i="1"/>
  <c r="H12" i="1"/>
  <c r="H17" i="1"/>
  <c r="H18" i="1"/>
  <c r="H22" i="1"/>
  <c r="H25" i="1"/>
  <c r="H27" i="1"/>
  <c r="H28" i="1"/>
  <c r="H31" i="1"/>
  <c r="H34" i="1"/>
  <c r="G4" i="1"/>
  <c r="E4" i="1"/>
  <c r="D26" i="1"/>
  <c r="H26" i="1"/>
  <c r="D4" i="1"/>
  <c r="H4" i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<sst xmlns="http://schemas.openxmlformats.org/spreadsheetml/2006/main" count="56" uniqueCount="56">
  <si>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</si>
  <si>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</si>
  <si>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</si>
  <si>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</si>
  <si>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</si>
  <si>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</si>
  <si>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</si>
  <si>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</si>
  <si>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</si>
  <si>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</si>
  <si>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</si>
  <si>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</si>
  <si>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</si>
  <si>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</si>
  <si>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</si>
  <si>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</si>
  <si>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</si>
  <si>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</si>
  <si>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</si>
  <si>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</si>
  <si>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</si>
  <si>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</si>
  <si>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</si>
  <si>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</si>
  <si>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</si>
  <si>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</si>
  <si>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</si>
  <si>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</si>
  <si>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</si>
  <si>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</si>
  <si>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</si>
  <si>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</si>
  <si>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</si>
  <si>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</si>
  <si>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</si>
  <si>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</si>
  <si>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</si>
  <si>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</si>
  <si>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</si>
  <si>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</si>
  <si>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</si>
  <si>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</si>
  <si>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</si>
  <si>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</si>
  <si>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</si>
  <si>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</si>
  <si>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</si>
  <si>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</si>
  <si>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</si>
  <si>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</si>
  <si>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</si>
  <si>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</si>
  <si>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</si>
  <si>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</si>
  <si>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</si>
  <si>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(令和4年○月末日現在)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</si>
</sst>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topLeftCell="A34" zoomScaleNormal="100" workbookViewId="0">
      <selection activeCell="J8" sqref="J8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8258</v>
      </c>
      <c r="D4" s="9">
        <f>D14+D26+D32+D37+D45</f>
        <v>17437</v>
      </c>
      <c r="E4" s="10">
        <f>E14+E26+E32+E37+E45</f>
        <v>8238</v>
      </c>
      <c r="F4" s="11">
        <f>F14+F26+F32+F37+F45</f>
        <v>9199</v>
      </c>
      <c r="G4" s="12">
        <f>G14+G26+G32+G37+G45</f>
        <v>7007</v>
      </c>
      <c r="H4" s="13">
        <f>G4/D4</f>
        <v>0.4018466479325572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216</v>
      </c>
      <c r="D5" s="16">
        <f>SUM(E5:F5)</f>
        <v>389</v>
      </c>
      <c r="E5" s="17">
        <v>178</v>
      </c>
      <c r="F5" s="18">
        <v>211</v>
      </c>
      <c r="G5" s="19">
        <v>147</v>
      </c>
      <c r="H5" s="20">
        <f>G5/D5</f>
        <v>0.37789203084832906</v>
      </c>
    </row>
    <row r="6" spans="1:8" s="3" customFormat="1" ht="16.5" customHeight="1" x14ac:dyDescent="0.15">
      <c r="A6" s="88"/>
      <c r="B6" s="21" t="s">
        <v>9</v>
      </c>
      <c r="C6" s="22">
        <v>220</v>
      </c>
      <c r="D6" s="23">
        <f t="shared" ref="D6:D25" si="0">SUM(E6:F6)</f>
        <v>332</v>
      </c>
      <c r="E6" s="24">
        <v>145</v>
      </c>
      <c r="F6" s="25">
        <v>187</v>
      </c>
      <c r="G6" s="26">
        <v>146</v>
      </c>
      <c r="H6" s="27">
        <f t="shared" ref="H6:H45" si="1">G6/D6</f>
        <v>0.43975903614457829</v>
      </c>
    </row>
    <row r="7" spans="1:8" s="3" customFormat="1" ht="16.5" customHeight="1" x14ac:dyDescent="0.15">
      <c r="A7" s="88"/>
      <c r="B7" s="21" t="s">
        <v>10</v>
      </c>
      <c r="C7" s="22">
        <v>221</v>
      </c>
      <c r="D7" s="23">
        <f t="shared" si="0"/>
        <v>406</v>
      </c>
      <c r="E7" s="24">
        <v>189</v>
      </c>
      <c r="F7" s="25">
        <v>217</v>
      </c>
      <c r="G7" s="26">
        <v>220</v>
      </c>
      <c r="H7" s="27">
        <f t="shared" si="1"/>
        <v>0.54187192118226601</v>
      </c>
    </row>
    <row r="8" spans="1:8" s="3" customFormat="1" ht="16.5" customHeight="1" x14ac:dyDescent="0.15">
      <c r="A8" s="88"/>
      <c r="B8" s="21" t="s">
        <v>11</v>
      </c>
      <c r="C8" s="22">
        <v>192</v>
      </c>
      <c r="D8" s="23">
        <f t="shared" si="0"/>
        <v>373</v>
      </c>
      <c r="E8" s="24">
        <v>162</v>
      </c>
      <c r="F8" s="25">
        <v>211</v>
      </c>
      <c r="G8" s="26">
        <v>164</v>
      </c>
      <c r="H8" s="27">
        <f t="shared" si="1"/>
        <v>0.43967828418230565</v>
      </c>
    </row>
    <row r="9" spans="1:8" s="3" customFormat="1" ht="16.5" customHeight="1" x14ac:dyDescent="0.15">
      <c r="A9" s="88"/>
      <c r="B9" s="21" t="s">
        <v>12</v>
      </c>
      <c r="C9" s="22">
        <v>122</v>
      </c>
      <c r="D9" s="23">
        <f t="shared" si="0"/>
        <v>245</v>
      </c>
      <c r="E9" s="24">
        <v>121</v>
      </c>
      <c r="F9" s="25">
        <v>124</v>
      </c>
      <c r="G9" s="26">
        <v>97</v>
      </c>
      <c r="H9" s="27">
        <f t="shared" si="1"/>
        <v>0.39591836734693875</v>
      </c>
    </row>
    <row r="10" spans="1:8" s="3" customFormat="1" ht="16.5" customHeight="1" x14ac:dyDescent="0.15">
      <c r="A10" s="88"/>
      <c r="B10" s="21" t="s">
        <v>13</v>
      </c>
      <c r="C10" s="22">
        <v>402</v>
      </c>
      <c r="D10" s="23">
        <f t="shared" si="0"/>
        <v>763</v>
      </c>
      <c r="E10" s="24">
        <v>364</v>
      </c>
      <c r="F10" s="25">
        <v>399</v>
      </c>
      <c r="G10" s="26">
        <v>303</v>
      </c>
      <c r="H10" s="27">
        <f t="shared" si="1"/>
        <v>0.39711664482306686</v>
      </c>
    </row>
    <row r="11" spans="1:8" s="3" customFormat="1" ht="16.5" customHeight="1" x14ac:dyDescent="0.15">
      <c r="A11" s="88"/>
      <c r="B11" s="21" t="s">
        <v>14</v>
      </c>
      <c r="C11" s="22">
        <v>194</v>
      </c>
      <c r="D11" s="23">
        <f t="shared" si="0"/>
        <v>451</v>
      </c>
      <c r="E11" s="24">
        <v>199</v>
      </c>
      <c r="F11" s="25">
        <v>252</v>
      </c>
      <c r="G11" s="26">
        <v>163</v>
      </c>
      <c r="H11" s="27">
        <f t="shared" si="1"/>
        <v>0.36141906873614188</v>
      </c>
    </row>
    <row r="12" spans="1:8" s="3" customFormat="1" ht="16.5" customHeight="1" x14ac:dyDescent="0.15">
      <c r="A12" s="88"/>
      <c r="B12" s="21" t="s">
        <v>15</v>
      </c>
      <c r="C12" s="22">
        <v>444</v>
      </c>
      <c r="D12" s="23">
        <f t="shared" si="0"/>
        <v>918</v>
      </c>
      <c r="E12" s="24">
        <v>428</v>
      </c>
      <c r="F12" s="28">
        <v>490</v>
      </c>
      <c r="G12" s="26">
        <v>359</v>
      </c>
      <c r="H12" s="27">
        <f t="shared" si="1"/>
        <v>0.39106753812636164</v>
      </c>
    </row>
    <row r="13" spans="1:8" s="3" customFormat="1" ht="16.5" customHeight="1" x14ac:dyDescent="0.15">
      <c r="A13" s="88"/>
      <c r="B13" s="29" t="s">
        <v>16</v>
      </c>
      <c r="C13" s="30">
        <v>165</v>
      </c>
      <c r="D13" s="31">
        <f t="shared" si="0"/>
        <v>346</v>
      </c>
      <c r="E13" s="32">
        <v>161</v>
      </c>
      <c r="F13" s="33">
        <v>185</v>
      </c>
      <c r="G13" s="34">
        <v>120</v>
      </c>
      <c r="H13" s="35">
        <f t="shared" si="1"/>
        <v>0.34682080924855491</v>
      </c>
    </row>
    <row r="14" spans="1:8" s="6" customFormat="1" ht="21" customHeight="1" x14ac:dyDescent="0.15">
      <c r="A14" s="88"/>
      <c r="B14" s="36" t="s">
        <v>17</v>
      </c>
      <c r="C14" s="37">
        <v>2176</v>
      </c>
      <c r="D14" s="38">
        <f>E14+F14</f>
        <v>4223</v>
      </c>
      <c r="E14" s="39">
        <v>1947</v>
      </c>
      <c r="F14" s="40">
        <v>2276</v>
      </c>
      <c r="G14" s="41">
        <v>1719</v>
      </c>
      <c r="H14" s="42">
        <f>G14/D14</f>
        <v>0.40705659483779305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1397</v>
      </c>
      <c r="D15" s="45">
        <f t="shared" si="0"/>
        <v>2955</v>
      </c>
      <c r="E15" s="46">
        <v>1436</v>
      </c>
      <c r="F15" s="47">
        <v>1519</v>
      </c>
      <c r="G15" s="48">
        <v>938</v>
      </c>
      <c r="H15" s="49">
        <f t="shared" si="1"/>
        <v>0.3174280879864636</v>
      </c>
    </row>
    <row r="16" spans="1:8" s="3" customFormat="1" ht="16.5" customHeight="1" x14ac:dyDescent="0.15">
      <c r="A16" s="88"/>
      <c r="B16" s="21" t="s">
        <v>20</v>
      </c>
      <c r="C16" s="22">
        <v>249</v>
      </c>
      <c r="D16" s="50">
        <f t="shared" si="0"/>
        <v>587</v>
      </c>
      <c r="E16" s="24">
        <v>283</v>
      </c>
      <c r="F16" s="25">
        <v>304</v>
      </c>
      <c r="G16" s="26">
        <v>183</v>
      </c>
      <c r="H16" s="27">
        <f t="shared" si="1"/>
        <v>0.31175468483816016</v>
      </c>
    </row>
    <row r="17" spans="1:8" s="3" customFormat="1" ht="16.5" customHeight="1" x14ac:dyDescent="0.15">
      <c r="A17" s="88"/>
      <c r="B17" s="21" t="s">
        <v>21</v>
      </c>
      <c r="C17" s="22">
        <v>260</v>
      </c>
      <c r="D17" s="50">
        <f t="shared" si="0"/>
        <v>493</v>
      </c>
      <c r="E17" s="24">
        <v>233</v>
      </c>
      <c r="F17" s="25">
        <v>260</v>
      </c>
      <c r="G17" s="26">
        <v>169</v>
      </c>
      <c r="H17" s="27">
        <f t="shared" si="1"/>
        <v>0.34279918864097364</v>
      </c>
    </row>
    <row r="18" spans="1:8" s="3" customFormat="1" ht="16.5" customHeight="1" x14ac:dyDescent="0.15">
      <c r="A18" s="88"/>
      <c r="B18" s="21" t="s">
        <v>22</v>
      </c>
      <c r="C18" s="22">
        <v>261</v>
      </c>
      <c r="D18" s="50">
        <f t="shared" si="0"/>
        <v>512</v>
      </c>
      <c r="E18" s="24">
        <v>248</v>
      </c>
      <c r="F18" s="25">
        <v>264</v>
      </c>
      <c r="G18" s="26">
        <v>203</v>
      </c>
      <c r="H18" s="27">
        <f t="shared" si="1"/>
        <v>0.396484375</v>
      </c>
    </row>
    <row r="19" spans="1:8" s="3" customFormat="1" ht="16.5" customHeight="1" x14ac:dyDescent="0.15">
      <c r="A19" s="88"/>
      <c r="B19" s="21" t="s">
        <v>23</v>
      </c>
      <c r="C19" s="22">
        <v>145</v>
      </c>
      <c r="D19" s="50">
        <f t="shared" si="0"/>
        <v>338</v>
      </c>
      <c r="E19" s="24">
        <v>154</v>
      </c>
      <c r="F19" s="25">
        <v>184</v>
      </c>
      <c r="G19" s="26">
        <v>94</v>
      </c>
      <c r="H19" s="27">
        <f t="shared" si="1"/>
        <v>0.27810650887573962</v>
      </c>
    </row>
    <row r="20" spans="1:8" s="3" customFormat="1" ht="16.5" customHeight="1" x14ac:dyDescent="0.15">
      <c r="A20" s="88"/>
      <c r="B20" s="21" t="s">
        <v>24</v>
      </c>
      <c r="C20" s="22">
        <v>270</v>
      </c>
      <c r="D20" s="50">
        <f t="shared" si="0"/>
        <v>552</v>
      </c>
      <c r="E20" s="24">
        <v>264</v>
      </c>
      <c r="F20" s="25">
        <v>288</v>
      </c>
      <c r="G20" s="26">
        <v>217</v>
      </c>
      <c r="H20" s="27">
        <f t="shared" si="1"/>
        <v>0.39311594202898553</v>
      </c>
    </row>
    <row r="21" spans="1:8" s="3" customFormat="1" ht="16.5" customHeight="1" x14ac:dyDescent="0.15">
      <c r="A21" s="88"/>
      <c r="B21" s="21" t="s">
        <v>25</v>
      </c>
      <c r="C21" s="22">
        <v>104</v>
      </c>
      <c r="D21" s="50">
        <f t="shared" si="0"/>
        <v>211</v>
      </c>
      <c r="E21" s="24">
        <v>93</v>
      </c>
      <c r="F21" s="25">
        <v>118</v>
      </c>
      <c r="G21" s="26">
        <v>97</v>
      </c>
      <c r="H21" s="27">
        <f t="shared" si="1"/>
        <v>0.45971563981042651</v>
      </c>
    </row>
    <row r="22" spans="1:8" s="3" customFormat="1" ht="16.5" customHeight="1" x14ac:dyDescent="0.15">
      <c r="A22" s="88"/>
      <c r="B22" s="21" t="s">
        <v>26</v>
      </c>
      <c r="C22" s="22">
        <v>288</v>
      </c>
      <c r="D22" s="50">
        <f t="shared" si="0"/>
        <v>628</v>
      </c>
      <c r="E22" s="24">
        <v>300</v>
      </c>
      <c r="F22" s="25">
        <v>328</v>
      </c>
      <c r="G22" s="26">
        <v>268</v>
      </c>
      <c r="H22" s="27">
        <f t="shared" si="1"/>
        <v>0.42675159235668791</v>
      </c>
    </row>
    <row r="23" spans="1:8" s="3" customFormat="1" ht="16.5" customHeight="1" x14ac:dyDescent="0.15">
      <c r="A23" s="88"/>
      <c r="B23" s="21" t="s">
        <v>27</v>
      </c>
      <c r="C23" s="22">
        <v>153</v>
      </c>
      <c r="D23" s="50">
        <f t="shared" si="0"/>
        <v>307</v>
      </c>
      <c r="E23" s="24">
        <v>143</v>
      </c>
      <c r="F23" s="25">
        <v>164</v>
      </c>
      <c r="G23" s="26">
        <v>148</v>
      </c>
      <c r="H23" s="27">
        <f t="shared" si="1"/>
        <v>0.48208469055374592</v>
      </c>
    </row>
    <row r="24" spans="1:8" s="3" customFormat="1" ht="16.5" customHeight="1" x14ac:dyDescent="0.15">
      <c r="A24" s="88"/>
      <c r="B24" s="21" t="s">
        <v>28</v>
      </c>
      <c r="C24" s="22">
        <v>309</v>
      </c>
      <c r="D24" s="50">
        <f t="shared" si="0"/>
        <v>746</v>
      </c>
      <c r="E24" s="24">
        <v>358</v>
      </c>
      <c r="F24" s="25">
        <v>388</v>
      </c>
      <c r="G24" s="26">
        <v>268</v>
      </c>
      <c r="H24" s="27">
        <f t="shared" si="1"/>
        <v>0.35924932975871315</v>
      </c>
    </row>
    <row r="25" spans="1:8" s="3" customFormat="1" ht="16.5" customHeight="1" x14ac:dyDescent="0.15">
      <c r="A25" s="88"/>
      <c r="B25" s="29" t="s">
        <v>29</v>
      </c>
      <c r="C25" s="30">
        <v>72</v>
      </c>
      <c r="D25" s="51">
        <f t="shared" si="0"/>
        <v>175</v>
      </c>
      <c r="E25" s="32">
        <v>84</v>
      </c>
      <c r="F25" s="33">
        <v>91</v>
      </c>
      <c r="G25" s="34">
        <v>63</v>
      </c>
      <c r="H25" s="35">
        <f t="shared" si="1"/>
        <v>0.36</v>
      </c>
    </row>
    <row r="26" spans="1:8" s="6" customFormat="1" ht="21" customHeight="1" x14ac:dyDescent="0.15">
      <c r="A26" s="88"/>
      <c r="B26" s="36" t="s">
        <v>30</v>
      </c>
      <c r="C26" s="37">
        <v>3508</v>
      </c>
      <c r="D26" s="38">
        <f>E26+F26</f>
        <v>7504</v>
      </c>
      <c r="E26" s="39">
        <v>3596</v>
      </c>
      <c r="F26" s="40">
        <v>3908</v>
      </c>
      <c r="G26" s="41">
        <v>2648</v>
      </c>
      <c r="H26" s="42">
        <f>G26/D26</f>
        <v>0.35287846481876334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451</v>
      </c>
      <c r="D27" s="45">
        <f>SUM(E27:F27)</f>
        <v>1125</v>
      </c>
      <c r="E27" s="46">
        <v>545</v>
      </c>
      <c r="F27" s="47">
        <v>580</v>
      </c>
      <c r="G27" s="48">
        <v>447</v>
      </c>
      <c r="H27" s="49">
        <f t="shared" si="1"/>
        <v>0.39733333333333332</v>
      </c>
    </row>
    <row r="28" spans="1:8" s="3" customFormat="1" ht="16.5" customHeight="1" x14ac:dyDescent="0.15">
      <c r="A28" s="88"/>
      <c r="B28" s="21" t="s">
        <v>33</v>
      </c>
      <c r="C28" s="22">
        <v>115</v>
      </c>
      <c r="D28" s="50">
        <f>SUM(E28:F28)</f>
        <v>253</v>
      </c>
      <c r="E28" s="24">
        <v>115</v>
      </c>
      <c r="F28" s="25">
        <v>138</v>
      </c>
      <c r="G28" s="26">
        <v>135</v>
      </c>
      <c r="H28" s="27">
        <f t="shared" si="1"/>
        <v>0.53359683794466406</v>
      </c>
    </row>
    <row r="29" spans="1:8" s="3" customFormat="1" ht="16.5" customHeight="1" x14ac:dyDescent="0.15">
      <c r="A29" s="88"/>
      <c r="B29" s="21" t="s">
        <v>34</v>
      </c>
      <c r="C29" s="22">
        <v>80</v>
      </c>
      <c r="D29" s="50">
        <f>SUM(E29:F29)</f>
        <v>201</v>
      </c>
      <c r="E29" s="24">
        <v>106</v>
      </c>
      <c r="F29" s="25">
        <v>95</v>
      </c>
      <c r="G29" s="26">
        <v>94</v>
      </c>
      <c r="H29" s="27">
        <f t="shared" si="1"/>
        <v>0.46766169154228854</v>
      </c>
    </row>
    <row r="30" spans="1:8" s="3" customFormat="1" ht="16.5" customHeight="1" x14ac:dyDescent="0.15">
      <c r="A30" s="88"/>
      <c r="B30" s="21" t="s">
        <v>35</v>
      </c>
      <c r="C30" s="22">
        <v>26</v>
      </c>
      <c r="D30" s="50">
        <f>SUM(E30:F30)</f>
        <v>57</v>
      </c>
      <c r="E30" s="24">
        <v>22</v>
      </c>
      <c r="F30" s="25">
        <v>35</v>
      </c>
      <c r="G30" s="26">
        <v>24</v>
      </c>
      <c r="H30" s="27">
        <f t="shared" si="1"/>
        <v>0.42105263157894735</v>
      </c>
    </row>
    <row r="31" spans="1:8" s="3" customFormat="1" ht="16.5" customHeight="1" x14ac:dyDescent="0.15">
      <c r="A31" s="88"/>
      <c r="B31" s="29" t="s">
        <v>36</v>
      </c>
      <c r="C31" s="30">
        <v>23</v>
      </c>
      <c r="D31" s="51">
        <f>SUM(E31:F31)</f>
        <v>46</v>
      </c>
      <c r="E31" s="32">
        <v>20</v>
      </c>
      <c r="F31" s="33">
        <v>26</v>
      </c>
      <c r="G31" s="34">
        <v>24</v>
      </c>
      <c r="H31" s="35">
        <f t="shared" si="1"/>
        <v>0.52173913043478259</v>
      </c>
    </row>
    <row r="32" spans="1:8" s="6" customFormat="1" ht="21" customHeight="1" x14ac:dyDescent="0.15">
      <c r="A32" s="88"/>
      <c r="B32" s="36" t="s">
        <v>37</v>
      </c>
      <c r="C32" s="37">
        <v>695</v>
      </c>
      <c r="D32" s="38">
        <f>E32+F32</f>
        <v>1682</v>
      </c>
      <c r="E32" s="39">
        <v>808</v>
      </c>
      <c r="F32" s="40">
        <v>874</v>
      </c>
      <c r="G32" s="41">
        <v>724</v>
      </c>
      <c r="H32" s="42">
        <f>G32/D32</f>
        <v>0.43043995243757432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211</v>
      </c>
      <c r="D33" s="45">
        <f>SUM(E33:F33)</f>
        <v>376</v>
      </c>
      <c r="E33" s="46">
        <v>173</v>
      </c>
      <c r="F33" s="47">
        <v>203</v>
      </c>
      <c r="G33" s="48">
        <v>200</v>
      </c>
      <c r="H33" s="49">
        <f t="shared" si="1"/>
        <v>0.53191489361702127</v>
      </c>
    </row>
    <row r="34" spans="1:8" s="3" customFormat="1" ht="16.5" customHeight="1" x14ac:dyDescent="0.15">
      <c r="A34" s="88"/>
      <c r="B34" s="52" t="s">
        <v>40</v>
      </c>
      <c r="C34" s="53">
        <v>365</v>
      </c>
      <c r="D34" s="50">
        <f>SUM(E34:F34)</f>
        <v>735</v>
      </c>
      <c r="E34" s="54">
        <v>364</v>
      </c>
      <c r="F34" s="55">
        <v>371</v>
      </c>
      <c r="G34" s="56">
        <v>310</v>
      </c>
      <c r="H34" s="27">
        <f t="shared" si="1"/>
        <v>0.42176870748299322</v>
      </c>
    </row>
    <row r="35" spans="1:8" s="3" customFormat="1" ht="16.5" customHeight="1" x14ac:dyDescent="0.15">
      <c r="A35" s="88"/>
      <c r="B35" s="57" t="s">
        <v>52</v>
      </c>
      <c r="C35" s="53">
        <v>117</v>
      </c>
      <c r="D35" s="50">
        <f>SUM(E35:F35)</f>
        <v>239</v>
      </c>
      <c r="E35" s="58">
        <v>122</v>
      </c>
      <c r="F35" s="59">
        <v>117</v>
      </c>
      <c r="G35" s="26">
        <v>118</v>
      </c>
      <c r="H35" s="27">
        <f t="shared" si="1"/>
        <v>0.49372384937238495</v>
      </c>
    </row>
    <row r="36" spans="1:8" s="3" customFormat="1" ht="16.5" customHeight="1" x14ac:dyDescent="0.15">
      <c r="A36" s="88"/>
      <c r="B36" s="60" t="s">
        <v>41</v>
      </c>
      <c r="C36" s="61">
        <v>248</v>
      </c>
      <c r="D36" s="51">
        <f>SUM(E36:F36)</f>
        <v>496</v>
      </c>
      <c r="E36" s="62">
        <v>242</v>
      </c>
      <c r="F36" s="63">
        <v>254</v>
      </c>
      <c r="G36" s="34">
        <v>192</v>
      </c>
      <c r="H36" s="35">
        <f t="shared" si="1"/>
        <v>0.38709677419354838</v>
      </c>
    </row>
    <row r="37" spans="1:8" s="6" customFormat="1" ht="21" customHeight="1" x14ac:dyDescent="0.15">
      <c r="A37" s="88"/>
      <c r="B37" s="36" t="s">
        <v>42</v>
      </c>
      <c r="C37" s="37">
        <v>576</v>
      </c>
      <c r="D37" s="38">
        <f>SUM(E37:F37)</f>
        <v>1111</v>
      </c>
      <c r="E37" s="39">
        <v>537</v>
      </c>
      <c r="F37" s="40">
        <v>574</v>
      </c>
      <c r="G37" s="41">
        <v>510</v>
      </c>
      <c r="H37" s="42">
        <f>G37/D37</f>
        <v>0.45904590459045902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249</v>
      </c>
      <c r="D38" s="45">
        <f t="shared" ref="D38:D44" si="2">SUM(E38:F38)</f>
        <v>519</v>
      </c>
      <c r="E38" s="66">
        <v>235</v>
      </c>
      <c r="F38" s="67">
        <v>284</v>
      </c>
      <c r="G38" s="48">
        <v>261</v>
      </c>
      <c r="H38" s="49">
        <f t="shared" si="1"/>
        <v>0.50289017341040465</v>
      </c>
    </row>
    <row r="39" spans="1:8" s="3" customFormat="1" ht="16.5" customHeight="1" x14ac:dyDescent="0.15">
      <c r="A39" s="88"/>
      <c r="B39" s="52" t="s">
        <v>45</v>
      </c>
      <c r="C39" s="53">
        <v>505</v>
      </c>
      <c r="D39" s="50">
        <f t="shared" si="2"/>
        <v>1325</v>
      </c>
      <c r="E39" s="24">
        <v>625</v>
      </c>
      <c r="F39" s="25">
        <v>700</v>
      </c>
      <c r="G39" s="26">
        <v>566</v>
      </c>
      <c r="H39" s="27">
        <f t="shared" ref="H39:H44" si="3">G39/D39</f>
        <v>0.42716981132075471</v>
      </c>
    </row>
    <row r="40" spans="1:8" s="3" customFormat="1" ht="16.5" customHeight="1" x14ac:dyDescent="0.15">
      <c r="A40" s="88"/>
      <c r="B40" s="57" t="s">
        <v>46</v>
      </c>
      <c r="C40" s="53">
        <v>346</v>
      </c>
      <c r="D40" s="50">
        <f t="shared" si="2"/>
        <v>967</v>
      </c>
      <c r="E40" s="58">
        <v>450</v>
      </c>
      <c r="F40" s="59">
        <v>517</v>
      </c>
      <c r="G40" s="26">
        <v>403</v>
      </c>
      <c r="H40" s="27">
        <f t="shared" si="3"/>
        <v>0.41675284384694933</v>
      </c>
    </row>
    <row r="41" spans="1:8" s="3" customFormat="1" ht="16.5" customHeight="1" x14ac:dyDescent="0.15">
      <c r="A41" s="88"/>
      <c r="B41" s="57" t="s">
        <v>47</v>
      </c>
      <c r="C41" s="53">
        <v>159</v>
      </c>
      <c r="D41" s="50">
        <f t="shared" si="2"/>
        <v>358</v>
      </c>
      <c r="E41" s="58">
        <v>175</v>
      </c>
      <c r="F41" s="59">
        <v>183</v>
      </c>
      <c r="G41" s="26">
        <v>163</v>
      </c>
      <c r="H41" s="27">
        <f t="shared" si="3"/>
        <v>0.45530726256983239</v>
      </c>
    </row>
    <row r="42" spans="1:8" s="3" customFormat="1" ht="16.5" customHeight="1" x14ac:dyDescent="0.15">
      <c r="A42" s="88"/>
      <c r="B42" s="52" t="s">
        <v>48</v>
      </c>
      <c r="C42" s="53">
        <v>212</v>
      </c>
      <c r="D42" s="50">
        <f t="shared" si="2"/>
        <v>493</v>
      </c>
      <c r="E42" s="58">
        <v>232</v>
      </c>
      <c r="F42" s="59">
        <v>261</v>
      </c>
      <c r="G42" s="26">
        <v>219</v>
      </c>
      <c r="H42" s="27">
        <f t="shared" si="3"/>
        <v>0.44421906693711966</v>
      </c>
    </row>
    <row r="43" spans="1:8" s="3" customFormat="1" ht="16.5" customHeight="1" x14ac:dyDescent="0.15">
      <c r="A43" s="88"/>
      <c r="B43" s="52" t="s">
        <v>49</v>
      </c>
      <c r="C43" s="53">
        <v>144</v>
      </c>
      <c r="D43" s="50">
        <f t="shared" si="2"/>
        <v>303</v>
      </c>
      <c r="E43" s="58">
        <v>138</v>
      </c>
      <c r="F43" s="59">
        <v>165</v>
      </c>
      <c r="G43" s="26">
        <v>156</v>
      </c>
      <c r="H43" s="27">
        <f t="shared" si="3"/>
        <v>0.51485148514851486</v>
      </c>
    </row>
    <row r="44" spans="1:8" s="3" customFormat="1" ht="16.5" customHeight="1" x14ac:dyDescent="0.15">
      <c r="A44" s="88"/>
      <c r="B44" s="68" t="s">
        <v>50</v>
      </c>
      <c r="C44" s="61">
        <v>193</v>
      </c>
      <c r="D44" s="51">
        <f t="shared" si="2"/>
        <v>277</v>
      </c>
      <c r="E44" s="62">
        <v>120</v>
      </c>
      <c r="F44" s="69">
        <v>157</v>
      </c>
      <c r="G44" s="34">
        <v>204</v>
      </c>
      <c r="H44" s="35">
        <f t="shared" si="3"/>
        <v>0.73646209386281591</v>
      </c>
    </row>
    <row r="45" spans="1:8" s="6" customFormat="1" ht="21" customHeight="1" thickBot="1" x14ac:dyDescent="0.2">
      <c r="A45" s="88"/>
      <c r="B45" s="36" t="s">
        <v>51</v>
      </c>
      <c r="C45" s="37">
        <v>1303</v>
      </c>
      <c r="D45" s="70">
        <f>SUM(E45:F45)</f>
        <v>2917</v>
      </c>
      <c r="E45" s="71">
        <v>1350</v>
      </c>
      <c r="F45" s="72">
        <v>1567</v>
      </c>
      <c r="G45" s="41">
        <v>1406</v>
      </c>
      <c r="H45" s="42">
        <f t="shared" si="1"/>
        <v>0.48200205690778197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2022-04-18T06:26:29Z</dcterms:modified>
</cp:coreProperties>
</file>