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11月\"/>
    </mc:Choice>
  </mc:AlternateContent>
  <xr:revisionPtr revIDLastSave="0" documentId="13_ncr:1_{8CAB5BED-E253-4281-A185-6D499772A8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H33" i="1" s="1"/>
  <c r="D34" i="1"/>
  <c r="H34" i="1" s="1"/>
  <c r="D35" i="1"/>
  <c r="H35" i="1" s="1"/>
  <c r="D36" i="1"/>
  <c r="H36" i="1" s="1"/>
  <c r="D37" i="1"/>
  <c r="H37" i="1" s="1"/>
  <c r="D38" i="1"/>
  <c r="H38" i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C4" i="1"/>
  <c r="D4" i="1" l="1"/>
  <c r="F4" i="1" l="1"/>
  <c r="G4" i="1"/>
  <c r="E4" i="1"/>
  <c r="H4" i="1" l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<sst xmlns="http://schemas.openxmlformats.org/spreadsheetml/2006/main" count="56" uniqueCount="56">
  <si>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</si>
  <si>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</si>
  <si>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</si>
  <si>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</si>
  <si>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</si>
  <si>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</si>
  <si>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</si>
  <si>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</si>
  <si>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</si>
  <si>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</si>
  <si>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</si>
  <si>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</si>
  <si>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</si>
  <si>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</si>
  <si>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</si>
  <si>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</si>
  <si>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</si>
  <si>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</si>
  <si>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</si>
  <si>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</si>
  <si>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</si>
  <si>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</si>
  <si>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</si>
  <si>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</si>
  <si>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</si>
  <si>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</si>
  <si>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</si>
  <si>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</si>
  <si>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</si>
  <si>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</si>
  <si>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</si>
  <si>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</si>
  <si>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</si>
  <si>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</si>
  <si>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</si>
  <si>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</si>
  <si>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</si>
  <si>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</si>
  <si>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</si>
  <si>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</si>
  <si>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</si>
  <si>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</si>
  <si>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</si>
  <si>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</si>
  <si>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</si>
  <si>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</si>
  <si>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</si>
  <si>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</si>
  <si>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</si>
  <si>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</si>
  <si>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</si>
  <si>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</si>
  <si>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</si>
  <si>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</si>
  <si>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</si>
  <si>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(令和６年11月末日現在)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</si>
</sst>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Font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sqref="A1:H1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63" t="s">
        <v>55</v>
      </c>
      <c r="B1" s="63"/>
      <c r="C1" s="63"/>
      <c r="D1" s="63"/>
      <c r="E1" s="63"/>
      <c r="F1" s="63"/>
      <c r="G1" s="63"/>
      <c r="H1" s="63"/>
    </row>
    <row r="2" spans="1:8" s="3" customFormat="1" ht="22.5" customHeight="1" x14ac:dyDescent="0.2">
      <c r="A2" s="64"/>
      <c r="B2" s="64"/>
      <c r="C2" s="66" t="s">
        <v>0</v>
      </c>
      <c r="D2" s="67" t="s">
        <v>1</v>
      </c>
      <c r="E2" s="68"/>
      <c r="F2" s="69"/>
      <c r="G2" s="70" t="s">
        <v>54</v>
      </c>
      <c r="H2" s="72" t="s">
        <v>2</v>
      </c>
    </row>
    <row r="3" spans="1:8" s="3" customFormat="1" ht="22.5" customHeight="1" x14ac:dyDescent="0.2">
      <c r="A3" s="65"/>
      <c r="B3" s="65"/>
      <c r="C3" s="66"/>
      <c r="D3" s="4" t="s">
        <v>3</v>
      </c>
      <c r="E3" s="2" t="s">
        <v>4</v>
      </c>
      <c r="F3" s="5" t="s">
        <v>5</v>
      </c>
      <c r="G3" s="71"/>
      <c r="H3" s="73"/>
    </row>
    <row r="4" spans="1:8" s="6" customFormat="1" ht="21" customHeight="1" thickBot="1" x14ac:dyDescent="0.25">
      <c r="A4" s="59" t="s">
        <v>6</v>
      </c>
      <c r="B4" s="60"/>
      <c r="C4" s="8">
        <f>SUM(C14+C26+C32+C37+C45)</f>
        <v>8163</v>
      </c>
      <c r="D4" s="9">
        <f>D14+D26+D32+D37+D45</f>
        <v>16433</v>
      </c>
      <c r="E4" s="10">
        <f>E14+E26+E32+E37+E45</f>
        <v>7756</v>
      </c>
      <c r="F4" s="11">
        <f>F14+F26+F32+F37+F45</f>
        <v>8677</v>
      </c>
      <c r="G4" s="12">
        <f>G14+G26+G32+G37+G45</f>
        <v>6797</v>
      </c>
      <c r="H4" s="13">
        <f>G4/D4</f>
        <v>0.4136189375038033</v>
      </c>
    </row>
    <row r="5" spans="1:8" s="3" customFormat="1" ht="16.5" customHeight="1" thickTop="1" x14ac:dyDescent="0.2">
      <c r="A5" s="61" t="s">
        <v>7</v>
      </c>
      <c r="B5" s="14" t="s">
        <v>8</v>
      </c>
      <c r="C5" s="15">
        <v>226</v>
      </c>
      <c r="D5" s="16">
        <f>SUM(E5:F5)</f>
        <v>381</v>
      </c>
      <c r="E5" s="16">
        <v>167</v>
      </c>
      <c r="F5" s="17">
        <v>214</v>
      </c>
      <c r="G5" s="18">
        <v>151</v>
      </c>
      <c r="H5" s="19">
        <f>G5/D5</f>
        <v>0.39632545931758528</v>
      </c>
    </row>
    <row r="6" spans="1:8" s="3" customFormat="1" ht="16.5" customHeight="1" x14ac:dyDescent="0.2">
      <c r="A6" s="62"/>
      <c r="B6" s="20" t="s">
        <v>9</v>
      </c>
      <c r="C6" s="21">
        <v>209</v>
      </c>
      <c r="D6" s="22">
        <f t="shared" ref="D6:D25" si="0">SUM(E6:F6)</f>
        <v>307</v>
      </c>
      <c r="E6" s="22">
        <v>136</v>
      </c>
      <c r="F6" s="23">
        <v>171</v>
      </c>
      <c r="G6" s="24">
        <v>135</v>
      </c>
      <c r="H6" s="25">
        <f t="shared" ref="H6:H45" si="1">G6/D6</f>
        <v>0.43973941368078173</v>
      </c>
    </row>
    <row r="7" spans="1:8" s="3" customFormat="1" ht="16.5" customHeight="1" x14ac:dyDescent="0.2">
      <c r="A7" s="62"/>
      <c r="B7" s="20" t="s">
        <v>10</v>
      </c>
      <c r="C7" s="21">
        <v>207</v>
      </c>
      <c r="D7" s="22">
        <f t="shared" si="0"/>
        <v>378</v>
      </c>
      <c r="E7" s="22">
        <v>175</v>
      </c>
      <c r="F7" s="23">
        <v>203</v>
      </c>
      <c r="G7" s="24">
        <v>201</v>
      </c>
      <c r="H7" s="25">
        <f t="shared" si="1"/>
        <v>0.53174603174603174</v>
      </c>
    </row>
    <row r="8" spans="1:8" s="3" customFormat="1" ht="16.5" customHeight="1" x14ac:dyDescent="0.2">
      <c r="A8" s="62"/>
      <c r="B8" s="20" t="s">
        <v>11</v>
      </c>
      <c r="C8" s="21">
        <v>182</v>
      </c>
      <c r="D8" s="22">
        <f t="shared" si="0"/>
        <v>339</v>
      </c>
      <c r="E8" s="22">
        <v>148</v>
      </c>
      <c r="F8" s="23">
        <v>191</v>
      </c>
      <c r="G8" s="24">
        <v>162</v>
      </c>
      <c r="H8" s="25">
        <f t="shared" si="1"/>
        <v>0.47787610619469029</v>
      </c>
    </row>
    <row r="9" spans="1:8" s="3" customFormat="1" ht="16.5" customHeight="1" x14ac:dyDescent="0.2">
      <c r="A9" s="62"/>
      <c r="B9" s="20" t="s">
        <v>12</v>
      </c>
      <c r="C9" s="21">
        <v>135</v>
      </c>
      <c r="D9" s="22">
        <f t="shared" si="0"/>
        <v>255</v>
      </c>
      <c r="E9" s="22">
        <v>123</v>
      </c>
      <c r="F9" s="23">
        <v>132</v>
      </c>
      <c r="G9" s="24">
        <v>99</v>
      </c>
      <c r="H9" s="25">
        <f t="shared" si="1"/>
        <v>0.38823529411764707</v>
      </c>
    </row>
    <row r="10" spans="1:8" s="3" customFormat="1" ht="16.5" customHeight="1" x14ac:dyDescent="0.2">
      <c r="A10" s="62"/>
      <c r="B10" s="20" t="s">
        <v>13</v>
      </c>
      <c r="C10" s="21">
        <v>404</v>
      </c>
      <c r="D10" s="22">
        <f t="shared" si="0"/>
        <v>734</v>
      </c>
      <c r="E10" s="22">
        <v>341</v>
      </c>
      <c r="F10" s="23">
        <v>393</v>
      </c>
      <c r="G10" s="24">
        <v>283</v>
      </c>
      <c r="H10" s="25">
        <f t="shared" si="1"/>
        <v>0.38555858310626701</v>
      </c>
    </row>
    <row r="11" spans="1:8" s="3" customFormat="1" ht="16.5" customHeight="1" x14ac:dyDescent="0.2">
      <c r="A11" s="62"/>
      <c r="B11" s="20" t="s">
        <v>14</v>
      </c>
      <c r="C11" s="21">
        <v>196</v>
      </c>
      <c r="D11" s="22">
        <f t="shared" si="0"/>
        <v>448</v>
      </c>
      <c r="E11" s="22">
        <v>197</v>
      </c>
      <c r="F11" s="23">
        <v>251</v>
      </c>
      <c r="G11" s="24">
        <v>166</v>
      </c>
      <c r="H11" s="25">
        <f t="shared" si="1"/>
        <v>0.3705357142857143</v>
      </c>
    </row>
    <row r="12" spans="1:8" s="3" customFormat="1" ht="16.5" customHeight="1" x14ac:dyDescent="0.2">
      <c r="A12" s="62"/>
      <c r="B12" s="20" t="s">
        <v>15</v>
      </c>
      <c r="C12" s="21">
        <v>419</v>
      </c>
      <c r="D12" s="22">
        <f t="shared" si="0"/>
        <v>852</v>
      </c>
      <c r="E12" s="22">
        <v>399</v>
      </c>
      <c r="F12" s="26">
        <v>453</v>
      </c>
      <c r="G12" s="24">
        <v>339</v>
      </c>
      <c r="H12" s="25">
        <f t="shared" si="1"/>
        <v>0.397887323943662</v>
      </c>
    </row>
    <row r="13" spans="1:8" s="3" customFormat="1" ht="16.5" customHeight="1" x14ac:dyDescent="0.2">
      <c r="A13" s="62"/>
      <c r="B13" s="27" t="s">
        <v>16</v>
      </c>
      <c r="C13" s="28">
        <v>155</v>
      </c>
      <c r="D13" s="29">
        <f t="shared" si="0"/>
        <v>323</v>
      </c>
      <c r="E13" s="29">
        <v>145</v>
      </c>
      <c r="F13" s="30">
        <v>178</v>
      </c>
      <c r="G13" s="31">
        <v>118</v>
      </c>
      <c r="H13" s="32">
        <f t="shared" si="1"/>
        <v>0.3653250773993808</v>
      </c>
    </row>
    <row r="14" spans="1:8" s="6" customFormat="1" ht="21" customHeight="1" x14ac:dyDescent="0.2">
      <c r="A14" s="62"/>
      <c r="B14" s="33" t="s">
        <v>17</v>
      </c>
      <c r="C14" s="34">
        <v>2133</v>
      </c>
      <c r="D14" s="35">
        <f>E14+F14</f>
        <v>4017</v>
      </c>
      <c r="E14" s="35">
        <v>1831</v>
      </c>
      <c r="F14" s="36">
        <v>2186</v>
      </c>
      <c r="G14" s="37">
        <v>1654</v>
      </c>
      <c r="H14" s="38">
        <f>G14/D14</f>
        <v>0.41175006223549915</v>
      </c>
    </row>
    <row r="15" spans="1:8" s="3" customFormat="1" ht="16.5" customHeight="1" x14ac:dyDescent="0.2">
      <c r="A15" s="62" t="s">
        <v>18</v>
      </c>
      <c r="B15" s="39" t="s">
        <v>19</v>
      </c>
      <c r="C15" s="40">
        <v>1478</v>
      </c>
      <c r="D15" s="41">
        <f t="shared" si="0"/>
        <v>2963</v>
      </c>
      <c r="E15" s="41">
        <v>1433</v>
      </c>
      <c r="F15" s="42">
        <v>1530</v>
      </c>
      <c r="G15" s="43">
        <v>957</v>
      </c>
      <c r="H15" s="44">
        <f t="shared" si="1"/>
        <v>0.32298346270671618</v>
      </c>
    </row>
    <row r="16" spans="1:8" s="3" customFormat="1" ht="16.5" customHeight="1" x14ac:dyDescent="0.2">
      <c r="A16" s="62"/>
      <c r="B16" s="20" t="s">
        <v>20</v>
      </c>
      <c r="C16" s="21">
        <v>243</v>
      </c>
      <c r="D16" s="45">
        <f t="shared" si="0"/>
        <v>537</v>
      </c>
      <c r="E16" s="45">
        <v>261</v>
      </c>
      <c r="F16" s="23">
        <v>276</v>
      </c>
      <c r="G16" s="24">
        <v>177</v>
      </c>
      <c r="H16" s="25">
        <f t="shared" si="1"/>
        <v>0.32960893854748602</v>
      </c>
    </row>
    <row r="17" spans="1:8" s="3" customFormat="1" ht="16.5" customHeight="1" x14ac:dyDescent="0.2">
      <c r="A17" s="62"/>
      <c r="B17" s="20" t="s">
        <v>21</v>
      </c>
      <c r="C17" s="21">
        <v>267</v>
      </c>
      <c r="D17" s="45">
        <f t="shared" si="0"/>
        <v>482</v>
      </c>
      <c r="E17" s="45">
        <v>226</v>
      </c>
      <c r="F17" s="23">
        <v>256</v>
      </c>
      <c r="G17" s="24">
        <v>175</v>
      </c>
      <c r="H17" s="25">
        <f t="shared" si="1"/>
        <v>0.36307053941908712</v>
      </c>
    </row>
    <row r="18" spans="1:8" s="3" customFormat="1" ht="16.5" customHeight="1" x14ac:dyDescent="0.2">
      <c r="A18" s="62"/>
      <c r="B18" s="20" t="s">
        <v>22</v>
      </c>
      <c r="C18" s="21">
        <v>250</v>
      </c>
      <c r="D18" s="45">
        <f t="shared" si="0"/>
        <v>477</v>
      </c>
      <c r="E18" s="45">
        <v>227</v>
      </c>
      <c r="F18" s="23">
        <v>250</v>
      </c>
      <c r="G18" s="24">
        <v>197</v>
      </c>
      <c r="H18" s="25">
        <f t="shared" si="1"/>
        <v>0.41299790356394128</v>
      </c>
    </row>
    <row r="19" spans="1:8" s="3" customFormat="1" ht="16.5" customHeight="1" x14ac:dyDescent="0.2">
      <c r="A19" s="62"/>
      <c r="B19" s="20" t="s">
        <v>23</v>
      </c>
      <c r="C19" s="21">
        <v>139</v>
      </c>
      <c r="D19" s="45">
        <f t="shared" si="0"/>
        <v>312</v>
      </c>
      <c r="E19" s="45">
        <v>143</v>
      </c>
      <c r="F19" s="23">
        <v>169</v>
      </c>
      <c r="G19" s="24">
        <v>90</v>
      </c>
      <c r="H19" s="25">
        <f t="shared" si="1"/>
        <v>0.28846153846153844</v>
      </c>
    </row>
    <row r="20" spans="1:8" s="3" customFormat="1" ht="16.5" customHeight="1" x14ac:dyDescent="0.2">
      <c r="A20" s="62"/>
      <c r="B20" s="20" t="s">
        <v>24</v>
      </c>
      <c r="C20" s="21">
        <v>246</v>
      </c>
      <c r="D20" s="45">
        <f t="shared" si="0"/>
        <v>501</v>
      </c>
      <c r="E20" s="45">
        <v>235</v>
      </c>
      <c r="F20" s="23">
        <v>266</v>
      </c>
      <c r="G20" s="24">
        <v>218</v>
      </c>
      <c r="H20" s="25">
        <f t="shared" si="1"/>
        <v>0.43512974051896208</v>
      </c>
    </row>
    <row r="21" spans="1:8" s="3" customFormat="1" ht="16.5" customHeight="1" x14ac:dyDescent="0.2">
      <c r="A21" s="62"/>
      <c r="B21" s="20" t="s">
        <v>25</v>
      </c>
      <c r="C21" s="21">
        <v>99</v>
      </c>
      <c r="D21" s="45">
        <f t="shared" si="0"/>
        <v>201</v>
      </c>
      <c r="E21" s="45">
        <v>86</v>
      </c>
      <c r="F21" s="23">
        <v>115</v>
      </c>
      <c r="G21" s="24">
        <v>88</v>
      </c>
      <c r="H21" s="25">
        <f t="shared" si="1"/>
        <v>0.43781094527363185</v>
      </c>
    </row>
    <row r="22" spans="1:8" s="3" customFormat="1" ht="16.5" customHeight="1" x14ac:dyDescent="0.2">
      <c r="A22" s="62"/>
      <c r="B22" s="20" t="s">
        <v>26</v>
      </c>
      <c r="C22" s="21">
        <v>271</v>
      </c>
      <c r="D22" s="45">
        <f t="shared" si="0"/>
        <v>576</v>
      </c>
      <c r="E22" s="45">
        <v>279</v>
      </c>
      <c r="F22" s="23">
        <v>297</v>
      </c>
      <c r="G22" s="24">
        <v>253</v>
      </c>
      <c r="H22" s="25">
        <f t="shared" si="1"/>
        <v>0.4392361111111111</v>
      </c>
    </row>
    <row r="23" spans="1:8" s="3" customFormat="1" ht="16.5" customHeight="1" x14ac:dyDescent="0.2">
      <c r="A23" s="62"/>
      <c r="B23" s="20" t="s">
        <v>27</v>
      </c>
      <c r="C23" s="21">
        <v>146</v>
      </c>
      <c r="D23" s="45">
        <f t="shared" si="0"/>
        <v>280</v>
      </c>
      <c r="E23" s="45">
        <v>130</v>
      </c>
      <c r="F23" s="23">
        <v>150</v>
      </c>
      <c r="G23" s="24">
        <v>149</v>
      </c>
      <c r="H23" s="25">
        <f t="shared" si="1"/>
        <v>0.53214285714285714</v>
      </c>
    </row>
    <row r="24" spans="1:8" s="3" customFormat="1" ht="16.5" customHeight="1" x14ac:dyDescent="0.2">
      <c r="A24" s="62"/>
      <c r="B24" s="20" t="s">
        <v>28</v>
      </c>
      <c r="C24" s="21">
        <v>297</v>
      </c>
      <c r="D24" s="45">
        <f t="shared" si="0"/>
        <v>701</v>
      </c>
      <c r="E24" s="45">
        <v>332</v>
      </c>
      <c r="F24" s="23">
        <v>369</v>
      </c>
      <c r="G24" s="24">
        <v>259</v>
      </c>
      <c r="H24" s="25">
        <f t="shared" si="1"/>
        <v>0.369472182596291</v>
      </c>
    </row>
    <row r="25" spans="1:8" s="3" customFormat="1" ht="16.5" customHeight="1" x14ac:dyDescent="0.2">
      <c r="A25" s="62"/>
      <c r="B25" s="27" t="s">
        <v>29</v>
      </c>
      <c r="C25" s="28">
        <v>66</v>
      </c>
      <c r="D25" s="46">
        <f t="shared" si="0"/>
        <v>155</v>
      </c>
      <c r="E25" s="46">
        <v>73</v>
      </c>
      <c r="F25" s="30">
        <v>82</v>
      </c>
      <c r="G25" s="31">
        <v>64</v>
      </c>
      <c r="H25" s="32">
        <f t="shared" si="1"/>
        <v>0.41290322580645161</v>
      </c>
    </row>
    <row r="26" spans="1:8" s="6" customFormat="1" ht="21" customHeight="1" x14ac:dyDescent="0.2">
      <c r="A26" s="62"/>
      <c r="B26" s="33" t="s">
        <v>30</v>
      </c>
      <c r="C26" s="34">
        <v>3502</v>
      </c>
      <c r="D26" s="35">
        <f>E26+F26</f>
        <v>7185</v>
      </c>
      <c r="E26" s="35">
        <v>3425</v>
      </c>
      <c r="F26" s="36">
        <v>3760</v>
      </c>
      <c r="G26" s="37">
        <v>2627</v>
      </c>
      <c r="H26" s="38">
        <f>G26/D26</f>
        <v>0.36562282533054974</v>
      </c>
    </row>
    <row r="27" spans="1:8" s="3" customFormat="1" ht="16.5" customHeight="1" x14ac:dyDescent="0.2">
      <c r="A27" s="62" t="s">
        <v>31</v>
      </c>
      <c r="B27" s="39" t="s">
        <v>32</v>
      </c>
      <c r="C27" s="40">
        <v>474</v>
      </c>
      <c r="D27" s="41">
        <f>SUM(E27:F27)</f>
        <v>1064</v>
      </c>
      <c r="E27" s="41">
        <v>515</v>
      </c>
      <c r="F27" s="42">
        <v>549</v>
      </c>
      <c r="G27" s="43">
        <v>441</v>
      </c>
      <c r="H27" s="44">
        <f t="shared" si="1"/>
        <v>0.41447368421052633</v>
      </c>
    </row>
    <row r="28" spans="1:8" s="3" customFormat="1" ht="16.5" customHeight="1" x14ac:dyDescent="0.2">
      <c r="A28" s="62"/>
      <c r="B28" s="20" t="s">
        <v>33</v>
      </c>
      <c r="C28" s="21">
        <v>111</v>
      </c>
      <c r="D28" s="45">
        <f>SUM(E28:F28)</f>
        <v>231</v>
      </c>
      <c r="E28" s="45">
        <v>112</v>
      </c>
      <c r="F28" s="23">
        <v>119</v>
      </c>
      <c r="G28" s="24">
        <v>132</v>
      </c>
      <c r="H28" s="25">
        <f t="shared" si="1"/>
        <v>0.5714285714285714</v>
      </c>
    </row>
    <row r="29" spans="1:8" s="3" customFormat="1" ht="16.5" customHeight="1" x14ac:dyDescent="0.2">
      <c r="A29" s="62"/>
      <c r="B29" s="20" t="s">
        <v>34</v>
      </c>
      <c r="C29" s="21">
        <v>80</v>
      </c>
      <c r="D29" s="45">
        <f>SUM(E29:F29)</f>
        <v>186</v>
      </c>
      <c r="E29" s="45">
        <v>99</v>
      </c>
      <c r="F29" s="23">
        <v>87</v>
      </c>
      <c r="G29" s="24">
        <v>93</v>
      </c>
      <c r="H29" s="25">
        <f t="shared" si="1"/>
        <v>0.5</v>
      </c>
    </row>
    <row r="30" spans="1:8" s="3" customFormat="1" ht="16.5" customHeight="1" x14ac:dyDescent="0.2">
      <c r="A30" s="62"/>
      <c r="B30" s="20" t="s">
        <v>35</v>
      </c>
      <c r="C30" s="21">
        <v>23</v>
      </c>
      <c r="D30" s="45">
        <f>SUM(E30:F30)</f>
        <v>54</v>
      </c>
      <c r="E30" s="45">
        <v>20</v>
      </c>
      <c r="F30" s="23">
        <v>34</v>
      </c>
      <c r="G30" s="24">
        <v>22</v>
      </c>
      <c r="H30" s="25">
        <f t="shared" si="1"/>
        <v>0.40740740740740738</v>
      </c>
    </row>
    <row r="31" spans="1:8" s="3" customFormat="1" ht="16.5" customHeight="1" x14ac:dyDescent="0.2">
      <c r="A31" s="62"/>
      <c r="B31" s="27" t="s">
        <v>36</v>
      </c>
      <c r="C31" s="28">
        <v>21</v>
      </c>
      <c r="D31" s="46">
        <f>SUM(E31:F31)</f>
        <v>41</v>
      </c>
      <c r="E31" s="46">
        <v>17</v>
      </c>
      <c r="F31" s="30">
        <v>24</v>
      </c>
      <c r="G31" s="31">
        <v>25</v>
      </c>
      <c r="H31" s="32">
        <f t="shared" si="1"/>
        <v>0.6097560975609756</v>
      </c>
    </row>
    <row r="32" spans="1:8" s="6" customFormat="1" ht="21" customHeight="1" x14ac:dyDescent="0.2">
      <c r="A32" s="62"/>
      <c r="B32" s="33" t="s">
        <v>37</v>
      </c>
      <c r="C32" s="34">
        <v>709</v>
      </c>
      <c r="D32" s="35">
        <f>E32+F32</f>
        <v>1576</v>
      </c>
      <c r="E32" s="35">
        <v>763</v>
      </c>
      <c r="F32" s="36">
        <v>813</v>
      </c>
      <c r="G32" s="37">
        <v>713</v>
      </c>
      <c r="H32" s="38">
        <f>G32/D32</f>
        <v>0.45241116751269034</v>
      </c>
    </row>
    <row r="33" spans="1:8" s="3" customFormat="1" ht="16.5" customHeight="1" x14ac:dyDescent="0.2">
      <c r="A33" s="62" t="s">
        <v>38</v>
      </c>
      <c r="B33" s="39" t="s">
        <v>39</v>
      </c>
      <c r="C33" s="40">
        <v>206</v>
      </c>
      <c r="D33" s="41">
        <f>SUM(E33:F33)</f>
        <v>341</v>
      </c>
      <c r="E33" s="41">
        <v>158</v>
      </c>
      <c r="F33" s="42">
        <v>183</v>
      </c>
      <c r="G33" s="43">
        <v>184</v>
      </c>
      <c r="H33" s="44">
        <f t="shared" si="1"/>
        <v>0.53958944281524923</v>
      </c>
    </row>
    <row r="34" spans="1:8" s="3" customFormat="1" ht="16.5" customHeight="1" x14ac:dyDescent="0.2">
      <c r="A34" s="62"/>
      <c r="B34" s="20" t="s">
        <v>40</v>
      </c>
      <c r="C34" s="47">
        <v>382</v>
      </c>
      <c r="D34" s="45">
        <f>SUM(E34:F34)</f>
        <v>680</v>
      </c>
      <c r="E34" s="45">
        <v>343</v>
      </c>
      <c r="F34" s="23">
        <v>337</v>
      </c>
      <c r="G34" s="24">
        <v>302</v>
      </c>
      <c r="H34" s="25">
        <f t="shared" si="1"/>
        <v>0.44411764705882351</v>
      </c>
    </row>
    <row r="35" spans="1:8" s="3" customFormat="1" ht="16.5" customHeight="1" x14ac:dyDescent="0.2">
      <c r="A35" s="62"/>
      <c r="B35" s="48" t="s">
        <v>52</v>
      </c>
      <c r="C35" s="47">
        <v>117</v>
      </c>
      <c r="D35" s="45">
        <f>SUM(E35:F35)</f>
        <v>225</v>
      </c>
      <c r="E35" s="45">
        <v>115</v>
      </c>
      <c r="F35" s="49">
        <v>110</v>
      </c>
      <c r="G35" s="24">
        <v>122</v>
      </c>
      <c r="H35" s="25">
        <f t="shared" si="1"/>
        <v>0.54222222222222227</v>
      </c>
    </row>
    <row r="36" spans="1:8" s="3" customFormat="1" ht="16.5" customHeight="1" x14ac:dyDescent="0.2">
      <c r="A36" s="62"/>
      <c r="B36" s="50" t="s">
        <v>41</v>
      </c>
      <c r="C36" s="51">
        <v>265</v>
      </c>
      <c r="D36" s="46">
        <f>SUM(E36:F36)</f>
        <v>455</v>
      </c>
      <c r="E36" s="46">
        <v>228</v>
      </c>
      <c r="F36" s="52">
        <v>227</v>
      </c>
      <c r="G36" s="31">
        <v>180</v>
      </c>
      <c r="H36" s="32">
        <f t="shared" si="1"/>
        <v>0.39560439560439559</v>
      </c>
    </row>
    <row r="37" spans="1:8" s="6" customFormat="1" ht="21" customHeight="1" x14ac:dyDescent="0.2">
      <c r="A37" s="62"/>
      <c r="B37" s="33" t="s">
        <v>42</v>
      </c>
      <c r="C37" s="34">
        <v>588</v>
      </c>
      <c r="D37" s="35">
        <f>SUM(E37:F37)</f>
        <v>1021</v>
      </c>
      <c r="E37" s="35">
        <v>501</v>
      </c>
      <c r="F37" s="36">
        <v>520</v>
      </c>
      <c r="G37" s="37">
        <v>486</v>
      </c>
      <c r="H37" s="38">
        <f>G37/D37</f>
        <v>0.47600391772771794</v>
      </c>
    </row>
    <row r="38" spans="1:8" s="3" customFormat="1" ht="16.5" customHeight="1" x14ac:dyDescent="0.2">
      <c r="A38" s="62" t="s">
        <v>43</v>
      </c>
      <c r="B38" s="39" t="s">
        <v>44</v>
      </c>
      <c r="C38" s="53">
        <v>240</v>
      </c>
      <c r="D38" s="41">
        <f t="shared" ref="D38:D44" si="2">SUM(E38:F38)</f>
        <v>483</v>
      </c>
      <c r="E38" s="41">
        <v>228</v>
      </c>
      <c r="F38" s="54">
        <v>255</v>
      </c>
      <c r="G38" s="43">
        <v>243</v>
      </c>
      <c r="H38" s="44">
        <f t="shared" si="1"/>
        <v>0.50310559006211175</v>
      </c>
    </row>
    <row r="39" spans="1:8" s="3" customFormat="1" ht="16.5" customHeight="1" x14ac:dyDescent="0.2">
      <c r="A39" s="62"/>
      <c r="B39" s="20" t="s">
        <v>45</v>
      </c>
      <c r="C39" s="47">
        <v>476</v>
      </c>
      <c r="D39" s="45">
        <f t="shared" si="2"/>
        <v>1197</v>
      </c>
      <c r="E39" s="45">
        <v>570</v>
      </c>
      <c r="F39" s="23">
        <v>627</v>
      </c>
      <c r="G39" s="24">
        <v>553</v>
      </c>
      <c r="H39" s="25">
        <f t="shared" ref="H39:H44" si="3">G39/D39</f>
        <v>0.46198830409356723</v>
      </c>
    </row>
    <row r="40" spans="1:8" s="3" customFormat="1" ht="16.5" customHeight="1" x14ac:dyDescent="0.2">
      <c r="A40" s="62"/>
      <c r="B40" s="48" t="s">
        <v>46</v>
      </c>
      <c r="C40" s="47">
        <v>326</v>
      </c>
      <c r="D40" s="45">
        <f t="shared" si="2"/>
        <v>880</v>
      </c>
      <c r="E40" s="45">
        <v>414</v>
      </c>
      <c r="F40" s="49">
        <v>466</v>
      </c>
      <c r="G40" s="24">
        <v>393</v>
      </c>
      <c r="H40" s="25">
        <f t="shared" si="3"/>
        <v>0.44659090909090909</v>
      </c>
    </row>
    <row r="41" spans="1:8" s="3" customFormat="1" ht="16.5" customHeight="1" x14ac:dyDescent="0.2">
      <c r="A41" s="62"/>
      <c r="B41" s="48" t="s">
        <v>47</v>
      </c>
      <c r="C41" s="47">
        <v>150</v>
      </c>
      <c r="D41" s="45">
        <f t="shared" si="2"/>
        <v>317</v>
      </c>
      <c r="E41" s="45">
        <v>156</v>
      </c>
      <c r="F41" s="49">
        <v>161</v>
      </c>
      <c r="G41" s="24">
        <v>160</v>
      </c>
      <c r="H41" s="25">
        <f t="shared" si="3"/>
        <v>0.50473186119873814</v>
      </c>
    </row>
    <row r="42" spans="1:8" s="3" customFormat="1" ht="16.5" customHeight="1" x14ac:dyDescent="0.2">
      <c r="A42" s="62"/>
      <c r="B42" s="20" t="s">
        <v>48</v>
      </c>
      <c r="C42" s="47">
        <v>207</v>
      </c>
      <c r="D42" s="45">
        <f t="shared" si="2"/>
        <v>444</v>
      </c>
      <c r="E42" s="45">
        <v>211</v>
      </c>
      <c r="F42" s="49">
        <v>233</v>
      </c>
      <c r="G42" s="24">
        <v>205</v>
      </c>
      <c r="H42" s="25">
        <f t="shared" si="3"/>
        <v>0.46171171171171171</v>
      </c>
    </row>
    <row r="43" spans="1:8" s="3" customFormat="1" ht="16.5" customHeight="1" x14ac:dyDescent="0.2">
      <c r="A43" s="62"/>
      <c r="B43" s="20" t="s">
        <v>49</v>
      </c>
      <c r="C43" s="47">
        <v>138</v>
      </c>
      <c r="D43" s="45">
        <f t="shared" si="2"/>
        <v>272</v>
      </c>
      <c r="E43" s="45">
        <v>126</v>
      </c>
      <c r="F43" s="49">
        <v>146</v>
      </c>
      <c r="G43" s="24">
        <v>143</v>
      </c>
      <c r="H43" s="25">
        <f t="shared" si="3"/>
        <v>0.52573529411764708</v>
      </c>
    </row>
    <row r="44" spans="1:8" s="3" customFormat="1" ht="16.5" customHeight="1" x14ac:dyDescent="0.2">
      <c r="A44" s="62"/>
      <c r="B44" s="27" t="s">
        <v>50</v>
      </c>
      <c r="C44" s="51">
        <v>170</v>
      </c>
      <c r="D44" s="46">
        <f t="shared" si="2"/>
        <v>238</v>
      </c>
      <c r="E44" s="46">
        <v>101</v>
      </c>
      <c r="F44" s="55">
        <v>137</v>
      </c>
      <c r="G44" s="31">
        <v>173</v>
      </c>
      <c r="H44" s="32">
        <f t="shared" si="3"/>
        <v>0.72689075630252098</v>
      </c>
    </row>
    <row r="45" spans="1:8" s="6" customFormat="1" ht="21" customHeight="1" thickBot="1" x14ac:dyDescent="0.25">
      <c r="A45" s="62"/>
      <c r="B45" s="33" t="s">
        <v>51</v>
      </c>
      <c r="C45" s="34">
        <v>1231</v>
      </c>
      <c r="D45" s="56">
        <f>SUM(E45:F45)</f>
        <v>2634</v>
      </c>
      <c r="E45" s="56">
        <v>1236</v>
      </c>
      <c r="F45" s="57">
        <v>1398</v>
      </c>
      <c r="G45" s="37">
        <v>1317</v>
      </c>
      <c r="H45" s="38">
        <f t="shared" si="1"/>
        <v>0.5</v>
      </c>
    </row>
    <row r="46" spans="1:8" ht="27" customHeight="1" x14ac:dyDescent="0.2">
      <c r="A46" s="58" t="s">
        <v>53</v>
      </c>
      <c r="B46" s="58"/>
      <c r="C46" s="58"/>
      <c r="D46" s="58"/>
      <c r="E46" s="58"/>
      <c r="F46" s="58"/>
      <c r="G46" s="58"/>
      <c r="H46" s="58"/>
    </row>
    <row r="48" spans="1:8" ht="18" customHeight="1" x14ac:dyDescent="0.2">
      <c r="B48" s="58"/>
      <c r="C48" s="58"/>
      <c r="D48" s="58"/>
      <c r="E48" s="58"/>
      <c r="F48" s="58"/>
      <c r="G48" s="58"/>
      <c r="H48" s="58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2012-08-10T06:34:47Z</cp:lastPrinted>
  <dcterms:created xsi:type="dcterms:W3CDTF">1997-01-08T22:48:59Z</dcterms:created>
  <dcterms:modified xsi:type="dcterms:W3CDTF">2024-12-12T01:50:05Z</dcterms:modified>
</cp:coreProperties>
</file>