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7nen\7月\"/>
    </mc:Choice>
  </mc:AlternateContent>
  <xr:revisionPtr revIDLastSave="0" documentId="8_{BC7189EF-D713-4705-A249-8F72A1C5C370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4" i="1" s="1"/>
  <c r="D26" i="1"/>
  <c r="D4" i="1" s="1"/>
  <c r="H18" i="1"/>
  <c r="G4" i="1"/>
  <c r="E4" i="1"/>
  <c r="D19" i="1"/>
  <c r="D20" i="1"/>
  <c r="D21" i="1"/>
  <c r="D22" i="1"/>
  <c r="H22" i="1" s="1"/>
  <c r="D23" i="1"/>
  <c r="H23" i="1" s="1"/>
  <c r="D24" i="1"/>
  <c r="H24" i="1" s="1"/>
  <c r="D25" i="1"/>
  <c r="H25" i="1" s="1"/>
  <c r="D27" i="1"/>
  <c r="H27" i="1" s="1"/>
  <c r="D28" i="1"/>
  <c r="H28" i="1" s="1"/>
  <c r="D29" i="1"/>
  <c r="H29" i="1" s="1"/>
  <c r="D30" i="1"/>
  <c r="H30" i="1" s="1"/>
  <c r="D31" i="1"/>
  <c r="D32" i="1"/>
  <c r="H32" i="1" s="1"/>
  <c r="D33" i="1"/>
  <c r="D34" i="1"/>
  <c r="H34" i="1" s="1"/>
  <c r="D35" i="1"/>
  <c r="H35" i="1" s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D44" i="1"/>
  <c r="H44" i="1" s="1"/>
  <c r="D45" i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D6" i="1"/>
  <c r="H6" i="1" s="1"/>
  <c r="D7" i="1"/>
  <c r="H7" i="1" s="1"/>
  <c r="D8" i="1"/>
  <c r="D9" i="1"/>
  <c r="D10" i="1"/>
  <c r="H10" i="1" s="1"/>
  <c r="D11" i="1"/>
  <c r="H11" i="1" s="1"/>
  <c r="H19" i="1"/>
  <c r="H31" i="1"/>
  <c r="D5" i="1"/>
  <c r="H5" i="1" s="1"/>
  <c r="H8" i="1"/>
  <c r="H9" i="1"/>
  <c r="H20" i="1"/>
  <c r="H21" i="1"/>
  <c r="H33" i="1"/>
  <c r="H43" i="1"/>
  <c r="H26" i="1" l="1"/>
  <c r="H4" i="1"/>
  <c r="H45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<sst xmlns="http://schemas.openxmlformats.org/spreadsheetml/2006/main" count="56" uniqueCount="56">
  <si>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</si>
  <si>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</si>
  <si>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</si>
  <si>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</si>
  <si>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</si>
  <si>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</si>
  <si>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</si>
  <si>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</si>
  <si>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</si>
  <si>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</si>
  <si>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</si>
  <si>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</si>
  <si>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</si>
  <si>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</si>
  <si>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</si>
  <si>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</si>
  <si>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</si>
  <si>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</si>
  <si>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</si>
  <si>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</si>
  <si>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</si>
  <si>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</si>
  <si>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</si>
  <si>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</si>
  <si>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</si>
  <si>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</si>
  <si>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</si>
  <si>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</si>
  <si>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</si>
  <si>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</si>
  <si>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</si>
  <si>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</si>
  <si>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</si>
  <si>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</si>
  <si>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</si>
  <si>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</si>
  <si>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</si>
  <si>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</si>
  <si>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</si>
  <si>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</si>
  <si>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</si>
  <si>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</si>
  <si>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</si>
  <si>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</si>
  <si>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</si>
  <si>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</si>
  <si>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</si>
  <si>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</si>
  <si>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</si>
  <si>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</si>
  <si>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</si>
  <si>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</si>
  <si>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</si>
  <si>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</si>
  <si>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</si>
  <si>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(令和7年7月末日現在)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</si>
</sst>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/>
    </xf>
    <xf numFmtId="38" fontId="6" fillId="0" borderId="9" xfId="3" applyFont="1" applyBorder="1" applyAlignment="1">
      <alignment horizontal="right" vertical="center"/>
    </xf>
    <xf numFmtId="38" fontId="6" fillId="0" borderId="10" xfId="3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38" fontId="6" fillId="0" borderId="13" xfId="3" applyFont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8" fontId="6" fillId="0" borderId="14" xfId="2" applyNumberFormat="1" applyFont="1" applyBorder="1" applyAlignment="1" applyProtection="1">
      <alignment horizontal="right" vertical="center"/>
    </xf>
    <xf numFmtId="0" fontId="6" fillId="0" borderId="16" xfId="0" applyFont="1" applyBorder="1" applyAlignment="1">
      <alignment horizontal="distributed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0" fontId="9" fillId="0" borderId="20" xfId="0" applyFont="1" applyBorder="1" applyAlignment="1">
      <alignment horizontal="distributed" vertical="center"/>
    </xf>
    <xf numFmtId="38" fontId="9" fillId="0" borderId="21" xfId="3" applyFont="1" applyFill="1" applyBorder="1" applyAlignment="1">
      <alignment horizontal="right" vertical="center"/>
    </xf>
    <xf numFmtId="38" fontId="9" fillId="0" borderId="22" xfId="3" applyFont="1" applyFill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/>
    </xf>
    <xf numFmtId="38" fontId="6" fillId="0" borderId="25" xfId="3" applyFont="1" applyBorder="1" applyAlignment="1">
      <alignment horizontal="right" vertical="center"/>
    </xf>
    <xf numFmtId="38" fontId="6" fillId="0" borderId="26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13" xfId="3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38" fontId="6" fillId="0" borderId="25" xfId="3" applyFont="1" applyFill="1" applyBorder="1" applyAlignment="1">
      <alignment horizontal="right" vertical="center"/>
    </xf>
    <xf numFmtId="38" fontId="6" fillId="0" borderId="26" xfId="3" applyFont="1" applyFill="1" applyBorder="1" applyAlignment="1">
      <alignment horizontal="right" vertical="center"/>
    </xf>
    <xf numFmtId="38" fontId="6" fillId="0" borderId="18" xfId="3" applyFont="1" applyFill="1" applyBorder="1" applyAlignment="1">
      <alignment horizontal="right" vertical="center"/>
    </xf>
    <xf numFmtId="38" fontId="9" fillId="0" borderId="29" xfId="3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9" fillId="0" borderId="23" xfId="3" applyFont="1" applyBorder="1" applyAlignment="1">
      <alignment horizontal="right" vertical="center"/>
    </xf>
    <xf numFmtId="38" fontId="9" fillId="0" borderId="34" xfId="3" applyFont="1" applyBorder="1" applyAlignment="1">
      <alignment horizontal="right" vertical="center"/>
    </xf>
    <xf numFmtId="38" fontId="6" fillId="0" borderId="35" xfId="3" applyFont="1" applyFill="1" applyBorder="1" applyAlignment="1">
      <alignment horizontal="right" vertical="center"/>
    </xf>
    <xf numFmtId="38" fontId="6" fillId="0" borderId="37" xfId="3" applyFont="1" applyFill="1" applyBorder="1" applyAlignment="1">
      <alignment horizontal="right" vertical="center"/>
    </xf>
    <xf numFmtId="38" fontId="9" fillId="0" borderId="35" xfId="3" applyFont="1" applyFill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85" zoomScaleNormal="85" workbookViewId="0">
      <selection activeCell="M6" sqref="M6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54" t="s">
        <v>55</v>
      </c>
      <c r="B1" s="54"/>
      <c r="C1" s="54"/>
      <c r="D1" s="54"/>
      <c r="E1" s="54"/>
      <c r="F1" s="54"/>
      <c r="G1" s="54"/>
      <c r="H1" s="54"/>
    </row>
    <row r="2" spans="1:8" s="3" customFormat="1" ht="22.5" customHeight="1" x14ac:dyDescent="0.2">
      <c r="A2" s="55"/>
      <c r="B2" s="55"/>
      <c r="C2" s="57" t="s">
        <v>0</v>
      </c>
      <c r="D2" s="58" t="s">
        <v>1</v>
      </c>
      <c r="E2" s="59"/>
      <c r="F2" s="60"/>
      <c r="G2" s="61" t="s">
        <v>54</v>
      </c>
      <c r="H2" s="63" t="s">
        <v>2</v>
      </c>
    </row>
    <row r="3" spans="1:8" s="3" customFormat="1" ht="22.5" customHeight="1" x14ac:dyDescent="0.2">
      <c r="A3" s="56"/>
      <c r="B3" s="56"/>
      <c r="C3" s="57"/>
      <c r="D3" s="4" t="s">
        <v>3</v>
      </c>
      <c r="E3" s="2" t="s">
        <v>4</v>
      </c>
      <c r="F3" s="5" t="s">
        <v>5</v>
      </c>
      <c r="G3" s="62"/>
      <c r="H3" s="64"/>
    </row>
    <row r="4" spans="1:8" s="6" customFormat="1" ht="21" customHeight="1" thickBot="1" x14ac:dyDescent="0.25">
      <c r="A4" s="50" t="s">
        <v>6</v>
      </c>
      <c r="B4" s="51"/>
      <c r="C4" s="8">
        <v>8139</v>
      </c>
      <c r="D4" s="9">
        <f>D14+D26+D32+D37+D45</f>
        <v>16126</v>
      </c>
      <c r="E4" s="10">
        <f>SUM(E14+E26+E32+E37+E45)</f>
        <v>7592</v>
      </c>
      <c r="F4" s="10">
        <f>SUM(F14+F26+F32+F37+F45)</f>
        <v>8534</v>
      </c>
      <c r="G4" s="10">
        <f>SUM(G14+G26+G32+G37+G45)</f>
        <v>6733</v>
      </c>
      <c r="H4" s="65">
        <f>G4/D4</f>
        <v>0.41752449460498575</v>
      </c>
    </row>
    <row r="5" spans="1:8" s="3" customFormat="1" ht="16.5" customHeight="1" thickTop="1" x14ac:dyDescent="0.2">
      <c r="A5" s="52" t="s">
        <v>7</v>
      </c>
      <c r="B5" s="11" t="s">
        <v>8</v>
      </c>
      <c r="C5" s="12">
        <v>238</v>
      </c>
      <c r="D5" s="46">
        <f>E5+F5</f>
        <v>393</v>
      </c>
      <c r="E5" s="40">
        <v>168</v>
      </c>
      <c r="F5" s="13">
        <v>225</v>
      </c>
      <c r="G5" s="66">
        <v>151</v>
      </c>
      <c r="H5" s="67">
        <f>G5/D5</f>
        <v>0.38422391857506361</v>
      </c>
    </row>
    <row r="6" spans="1:8" s="3" customFormat="1" ht="16.5" customHeight="1" x14ac:dyDescent="0.2">
      <c r="A6" s="53"/>
      <c r="B6" s="14" t="s">
        <v>9</v>
      </c>
      <c r="C6" s="15">
        <v>213</v>
      </c>
      <c r="D6" s="45">
        <f t="shared" ref="D6:D45" si="0">E6+F6</f>
        <v>311</v>
      </c>
      <c r="E6" s="41">
        <v>141</v>
      </c>
      <c r="F6" s="16">
        <v>170</v>
      </c>
      <c r="G6" s="17">
        <v>131</v>
      </c>
      <c r="H6" s="68">
        <f t="shared" ref="H6:H45" si="1">G6/D6</f>
        <v>0.4212218649517685</v>
      </c>
    </row>
    <row r="7" spans="1:8" s="3" customFormat="1" ht="16.5" customHeight="1" x14ac:dyDescent="0.2">
      <c r="A7" s="53"/>
      <c r="B7" s="14" t="s">
        <v>10</v>
      </c>
      <c r="C7" s="15">
        <v>202</v>
      </c>
      <c r="D7" s="45">
        <f t="shared" si="0"/>
        <v>364</v>
      </c>
      <c r="E7" s="41">
        <v>165</v>
      </c>
      <c r="F7" s="16">
        <v>199</v>
      </c>
      <c r="G7" s="17">
        <v>198</v>
      </c>
      <c r="H7" s="68">
        <f t="shared" si="1"/>
        <v>0.54395604395604391</v>
      </c>
    </row>
    <row r="8" spans="1:8" s="3" customFormat="1" ht="16.5" customHeight="1" x14ac:dyDescent="0.2">
      <c r="A8" s="53"/>
      <c r="B8" s="14" t="s">
        <v>11</v>
      </c>
      <c r="C8" s="15">
        <v>180</v>
      </c>
      <c r="D8" s="45">
        <f t="shared" si="0"/>
        <v>335</v>
      </c>
      <c r="E8" s="41">
        <v>147</v>
      </c>
      <c r="F8" s="16">
        <v>188</v>
      </c>
      <c r="G8" s="17">
        <v>163</v>
      </c>
      <c r="H8" s="68">
        <f t="shared" si="1"/>
        <v>0.48656716417910445</v>
      </c>
    </row>
    <row r="9" spans="1:8" s="3" customFormat="1" ht="16.5" customHeight="1" x14ac:dyDescent="0.2">
      <c r="A9" s="53"/>
      <c r="B9" s="14" t="s">
        <v>12</v>
      </c>
      <c r="C9" s="15">
        <v>143</v>
      </c>
      <c r="D9" s="45">
        <f t="shared" si="0"/>
        <v>258</v>
      </c>
      <c r="E9" s="41">
        <v>125</v>
      </c>
      <c r="F9" s="16">
        <v>133</v>
      </c>
      <c r="G9" s="17">
        <v>97</v>
      </c>
      <c r="H9" s="68">
        <f t="shared" si="1"/>
        <v>0.37596899224806202</v>
      </c>
    </row>
    <row r="10" spans="1:8" s="3" customFormat="1" ht="16.5" customHeight="1" x14ac:dyDescent="0.2">
      <c r="A10" s="53"/>
      <c r="B10" s="14" t="s">
        <v>13</v>
      </c>
      <c r="C10" s="15">
        <v>418</v>
      </c>
      <c r="D10" s="45">
        <f t="shared" si="0"/>
        <v>736</v>
      </c>
      <c r="E10" s="41">
        <v>341</v>
      </c>
      <c r="F10" s="16">
        <v>395</v>
      </c>
      <c r="G10" s="17">
        <v>283</v>
      </c>
      <c r="H10" s="68">
        <f t="shared" si="1"/>
        <v>0.38451086956521741</v>
      </c>
    </row>
    <row r="11" spans="1:8" s="3" customFormat="1" ht="16.5" customHeight="1" x14ac:dyDescent="0.2">
      <c r="A11" s="53"/>
      <c r="B11" s="14" t="s">
        <v>14</v>
      </c>
      <c r="C11" s="15">
        <v>192</v>
      </c>
      <c r="D11" s="45">
        <f t="shared" si="0"/>
        <v>433</v>
      </c>
      <c r="E11" s="41">
        <v>195</v>
      </c>
      <c r="F11" s="16">
        <v>238</v>
      </c>
      <c r="G11" s="17">
        <v>163</v>
      </c>
      <c r="H11" s="68">
        <f t="shared" si="1"/>
        <v>0.37644341801385683</v>
      </c>
    </row>
    <row r="12" spans="1:8" s="3" customFormat="1" ht="16.5" customHeight="1" x14ac:dyDescent="0.2">
      <c r="A12" s="53"/>
      <c r="B12" s="14" t="s">
        <v>15</v>
      </c>
      <c r="C12" s="15">
        <v>421</v>
      </c>
      <c r="D12" s="45">
        <f>E12+F12</f>
        <v>847</v>
      </c>
      <c r="E12" s="41">
        <v>394</v>
      </c>
      <c r="F12" s="18">
        <v>453</v>
      </c>
      <c r="G12" s="17">
        <v>335</v>
      </c>
      <c r="H12" s="68">
        <f t="shared" si="1"/>
        <v>0.39551357733175913</v>
      </c>
    </row>
    <row r="13" spans="1:8" s="3" customFormat="1" ht="16.5" customHeight="1" x14ac:dyDescent="0.2">
      <c r="A13" s="53"/>
      <c r="B13" s="19" t="s">
        <v>16</v>
      </c>
      <c r="C13" s="20">
        <v>152</v>
      </c>
      <c r="D13" s="45">
        <f t="shared" si="0"/>
        <v>312</v>
      </c>
      <c r="E13" s="42">
        <v>136</v>
      </c>
      <c r="F13" s="21">
        <v>176</v>
      </c>
      <c r="G13" s="22">
        <v>116</v>
      </c>
      <c r="H13" s="69">
        <f t="shared" si="1"/>
        <v>0.37179487179487181</v>
      </c>
    </row>
    <row r="14" spans="1:8" s="6" customFormat="1" ht="21" customHeight="1" x14ac:dyDescent="0.2">
      <c r="A14" s="53"/>
      <c r="B14" s="23" t="s">
        <v>17</v>
      </c>
      <c r="C14" s="24">
        <v>2159</v>
      </c>
      <c r="D14" s="47">
        <f t="shared" si="0"/>
        <v>3989</v>
      </c>
      <c r="E14" s="43">
        <v>1812</v>
      </c>
      <c r="F14" s="25">
        <v>2177</v>
      </c>
      <c r="G14" s="70">
        <v>1637</v>
      </c>
      <c r="H14" s="71">
        <f>G14/D14</f>
        <v>0.4103785409877162</v>
      </c>
    </row>
    <row r="15" spans="1:8" s="3" customFormat="1" ht="16.5" customHeight="1" x14ac:dyDescent="0.2">
      <c r="A15" s="53" t="s">
        <v>18</v>
      </c>
      <c r="B15" s="26" t="s">
        <v>19</v>
      </c>
      <c r="C15" s="27">
        <v>1514</v>
      </c>
      <c r="D15" s="45">
        <f t="shared" si="0"/>
        <v>2949</v>
      </c>
      <c r="E15" s="29">
        <v>1414</v>
      </c>
      <c r="F15" s="28">
        <v>1535</v>
      </c>
      <c r="G15" s="29">
        <v>958</v>
      </c>
      <c r="H15" s="72">
        <f t="shared" si="1"/>
        <v>0.32485588335028825</v>
      </c>
    </row>
    <row r="16" spans="1:8" s="3" customFormat="1" ht="16.5" customHeight="1" x14ac:dyDescent="0.2">
      <c r="A16" s="53"/>
      <c r="B16" s="14" t="s">
        <v>20</v>
      </c>
      <c r="C16" s="15">
        <v>242</v>
      </c>
      <c r="D16" s="45">
        <f t="shared" si="0"/>
        <v>532</v>
      </c>
      <c r="E16" s="17">
        <v>259</v>
      </c>
      <c r="F16" s="16">
        <v>273</v>
      </c>
      <c r="G16" s="17">
        <v>173</v>
      </c>
      <c r="H16" s="68">
        <f t="shared" si="1"/>
        <v>0.32518796992481203</v>
      </c>
    </row>
    <row r="17" spans="1:8" s="3" customFormat="1" ht="16.5" customHeight="1" x14ac:dyDescent="0.2">
      <c r="A17" s="53"/>
      <c r="B17" s="14" t="s">
        <v>21</v>
      </c>
      <c r="C17" s="15">
        <v>271</v>
      </c>
      <c r="D17" s="45">
        <f t="shared" si="0"/>
        <v>473</v>
      </c>
      <c r="E17" s="17">
        <v>221</v>
      </c>
      <c r="F17" s="16">
        <v>252</v>
      </c>
      <c r="G17" s="17">
        <v>180</v>
      </c>
      <c r="H17" s="68">
        <f t="shared" si="1"/>
        <v>0.38054968287526425</v>
      </c>
    </row>
    <row r="18" spans="1:8" s="3" customFormat="1" ht="16.5" customHeight="1" x14ac:dyDescent="0.2">
      <c r="A18" s="53"/>
      <c r="B18" s="14" t="s">
        <v>22</v>
      </c>
      <c r="C18" s="15">
        <v>255</v>
      </c>
      <c r="D18" s="45">
        <f t="shared" si="0"/>
        <v>471</v>
      </c>
      <c r="E18" s="17">
        <v>220</v>
      </c>
      <c r="F18" s="16">
        <v>251</v>
      </c>
      <c r="G18" s="17">
        <v>193</v>
      </c>
      <c r="H18" s="68">
        <f>G18/D18</f>
        <v>0.40976645435244163</v>
      </c>
    </row>
    <row r="19" spans="1:8" s="3" customFormat="1" ht="16.5" customHeight="1" x14ac:dyDescent="0.2">
      <c r="A19" s="53"/>
      <c r="B19" s="14" t="s">
        <v>23</v>
      </c>
      <c r="C19" s="15">
        <v>137</v>
      </c>
      <c r="D19" s="45">
        <f t="shared" si="0"/>
        <v>311</v>
      </c>
      <c r="E19" s="17">
        <v>140</v>
      </c>
      <c r="F19" s="16">
        <v>171</v>
      </c>
      <c r="G19" s="17">
        <v>88</v>
      </c>
      <c r="H19" s="68">
        <f t="shared" si="1"/>
        <v>0.28295819935691319</v>
      </c>
    </row>
    <row r="20" spans="1:8" s="3" customFormat="1" ht="16.5" customHeight="1" x14ac:dyDescent="0.2">
      <c r="A20" s="53"/>
      <c r="B20" s="14" t="s">
        <v>24</v>
      </c>
      <c r="C20" s="15">
        <v>242</v>
      </c>
      <c r="D20" s="45">
        <f t="shared" si="0"/>
        <v>484</v>
      </c>
      <c r="E20" s="17">
        <v>224</v>
      </c>
      <c r="F20" s="16">
        <v>260</v>
      </c>
      <c r="G20" s="17">
        <v>217</v>
      </c>
      <c r="H20" s="68">
        <f t="shared" si="1"/>
        <v>0.44834710743801653</v>
      </c>
    </row>
    <row r="21" spans="1:8" s="3" customFormat="1" ht="16.5" customHeight="1" x14ac:dyDescent="0.2">
      <c r="A21" s="53"/>
      <c r="B21" s="14" t="s">
        <v>25</v>
      </c>
      <c r="C21" s="15">
        <v>96</v>
      </c>
      <c r="D21" s="45">
        <f t="shared" si="0"/>
        <v>192</v>
      </c>
      <c r="E21" s="17">
        <v>81</v>
      </c>
      <c r="F21" s="16">
        <v>111</v>
      </c>
      <c r="G21" s="17">
        <v>87</v>
      </c>
      <c r="H21" s="68">
        <f t="shared" si="1"/>
        <v>0.453125</v>
      </c>
    </row>
    <row r="22" spans="1:8" s="3" customFormat="1" ht="16.5" customHeight="1" x14ac:dyDescent="0.2">
      <c r="A22" s="53"/>
      <c r="B22" s="14" t="s">
        <v>26</v>
      </c>
      <c r="C22" s="15">
        <v>269</v>
      </c>
      <c r="D22" s="45">
        <f t="shared" si="0"/>
        <v>564</v>
      </c>
      <c r="E22" s="17">
        <v>274</v>
      </c>
      <c r="F22" s="16">
        <v>290</v>
      </c>
      <c r="G22" s="17">
        <v>252</v>
      </c>
      <c r="H22" s="68">
        <f t="shared" si="1"/>
        <v>0.44680851063829785</v>
      </c>
    </row>
    <row r="23" spans="1:8" s="3" customFormat="1" ht="16.5" customHeight="1" x14ac:dyDescent="0.2">
      <c r="A23" s="53"/>
      <c r="B23" s="14" t="s">
        <v>27</v>
      </c>
      <c r="C23" s="15">
        <v>144</v>
      </c>
      <c r="D23" s="45">
        <f t="shared" si="0"/>
        <v>271</v>
      </c>
      <c r="E23" s="17">
        <v>126</v>
      </c>
      <c r="F23" s="16">
        <v>145</v>
      </c>
      <c r="G23" s="17">
        <v>148</v>
      </c>
      <c r="H23" s="68">
        <f t="shared" si="1"/>
        <v>0.54612546125461259</v>
      </c>
    </row>
    <row r="24" spans="1:8" s="3" customFormat="1" ht="16.5" customHeight="1" x14ac:dyDescent="0.2">
      <c r="A24" s="53"/>
      <c r="B24" s="14" t="s">
        <v>28</v>
      </c>
      <c r="C24" s="15">
        <v>294</v>
      </c>
      <c r="D24" s="45">
        <f t="shared" si="0"/>
        <v>684</v>
      </c>
      <c r="E24" s="17">
        <v>323</v>
      </c>
      <c r="F24" s="16">
        <v>361</v>
      </c>
      <c r="G24" s="17">
        <v>256</v>
      </c>
      <c r="H24" s="68">
        <f t="shared" si="1"/>
        <v>0.3742690058479532</v>
      </c>
    </row>
    <row r="25" spans="1:8" s="3" customFormat="1" ht="16.5" customHeight="1" x14ac:dyDescent="0.2">
      <c r="A25" s="53"/>
      <c r="B25" s="19" t="s">
        <v>29</v>
      </c>
      <c r="C25" s="20">
        <v>63</v>
      </c>
      <c r="D25" s="45">
        <f t="shared" si="0"/>
        <v>149</v>
      </c>
      <c r="E25" s="22">
        <v>71</v>
      </c>
      <c r="F25" s="21">
        <v>78</v>
      </c>
      <c r="G25" s="22">
        <v>60</v>
      </c>
      <c r="H25" s="69">
        <f t="shared" si="1"/>
        <v>0.40268456375838924</v>
      </c>
    </row>
    <row r="26" spans="1:8" s="6" customFormat="1" ht="21" customHeight="1" x14ac:dyDescent="0.2">
      <c r="A26" s="53"/>
      <c r="B26" s="23" t="s">
        <v>30</v>
      </c>
      <c r="C26" s="24">
        <v>3527</v>
      </c>
      <c r="D26" s="47">
        <f>E26+F26</f>
        <v>7080</v>
      </c>
      <c r="E26" s="43">
        <v>3353</v>
      </c>
      <c r="F26" s="25">
        <f>SUM(F15:F25)</f>
        <v>3727</v>
      </c>
      <c r="G26" s="70">
        <v>2612</v>
      </c>
      <c r="H26" s="71">
        <f>G26/D26</f>
        <v>0.36892655367231636</v>
      </c>
    </row>
    <row r="27" spans="1:8" s="3" customFormat="1" ht="16.5" customHeight="1" x14ac:dyDescent="0.2">
      <c r="A27" s="53" t="s">
        <v>31</v>
      </c>
      <c r="B27" s="26" t="s">
        <v>32</v>
      </c>
      <c r="C27" s="27">
        <v>481</v>
      </c>
      <c r="D27" s="45">
        <f t="shared" si="0"/>
        <v>1048</v>
      </c>
      <c r="E27" s="29">
        <v>508</v>
      </c>
      <c r="F27" s="28">
        <v>540</v>
      </c>
      <c r="G27" s="29">
        <v>444</v>
      </c>
      <c r="H27" s="72">
        <f t="shared" si="1"/>
        <v>0.42366412213740456</v>
      </c>
    </row>
    <row r="28" spans="1:8" s="3" customFormat="1" ht="16.5" customHeight="1" x14ac:dyDescent="0.2">
      <c r="A28" s="53"/>
      <c r="B28" s="14" t="s">
        <v>33</v>
      </c>
      <c r="C28" s="15">
        <v>111</v>
      </c>
      <c r="D28" s="45">
        <f t="shared" si="0"/>
        <v>228</v>
      </c>
      <c r="E28" s="17">
        <v>110</v>
      </c>
      <c r="F28" s="16">
        <v>118</v>
      </c>
      <c r="G28" s="17">
        <v>133</v>
      </c>
      <c r="H28" s="68">
        <f t="shared" si="1"/>
        <v>0.58333333333333337</v>
      </c>
    </row>
    <row r="29" spans="1:8" s="3" customFormat="1" ht="16.5" customHeight="1" x14ac:dyDescent="0.2">
      <c r="A29" s="53"/>
      <c r="B29" s="14" t="s">
        <v>34</v>
      </c>
      <c r="C29" s="15">
        <v>86</v>
      </c>
      <c r="D29" s="45">
        <f t="shared" si="0"/>
        <v>188</v>
      </c>
      <c r="E29" s="17">
        <v>99</v>
      </c>
      <c r="F29" s="16">
        <v>89</v>
      </c>
      <c r="G29" s="17">
        <v>95</v>
      </c>
      <c r="H29" s="68">
        <f t="shared" si="1"/>
        <v>0.50531914893617025</v>
      </c>
    </row>
    <row r="30" spans="1:8" s="3" customFormat="1" ht="16.5" customHeight="1" x14ac:dyDescent="0.2">
      <c r="A30" s="53"/>
      <c r="B30" s="14" t="s">
        <v>35</v>
      </c>
      <c r="C30" s="15">
        <v>22</v>
      </c>
      <c r="D30" s="45">
        <f t="shared" si="0"/>
        <v>53</v>
      </c>
      <c r="E30" s="17">
        <v>20</v>
      </c>
      <c r="F30" s="16">
        <v>33</v>
      </c>
      <c r="G30" s="17">
        <v>23</v>
      </c>
      <c r="H30" s="68">
        <f t="shared" si="1"/>
        <v>0.43396226415094341</v>
      </c>
    </row>
    <row r="31" spans="1:8" s="3" customFormat="1" ht="16.5" customHeight="1" x14ac:dyDescent="0.2">
      <c r="A31" s="53"/>
      <c r="B31" s="19" t="s">
        <v>36</v>
      </c>
      <c r="C31" s="20">
        <v>21</v>
      </c>
      <c r="D31" s="45">
        <f t="shared" si="0"/>
        <v>40</v>
      </c>
      <c r="E31" s="22">
        <v>17</v>
      </c>
      <c r="F31" s="21">
        <v>23</v>
      </c>
      <c r="G31" s="22">
        <v>25</v>
      </c>
      <c r="H31" s="69">
        <f t="shared" si="1"/>
        <v>0.625</v>
      </c>
    </row>
    <row r="32" spans="1:8" s="6" customFormat="1" ht="21" customHeight="1" x14ac:dyDescent="0.2">
      <c r="A32" s="53"/>
      <c r="B32" s="23" t="s">
        <v>37</v>
      </c>
      <c r="C32" s="24">
        <v>721</v>
      </c>
      <c r="D32" s="47">
        <f t="shared" si="0"/>
        <v>1557</v>
      </c>
      <c r="E32" s="43">
        <v>754</v>
      </c>
      <c r="F32" s="25">
        <v>803</v>
      </c>
      <c r="G32" s="70">
        <v>720</v>
      </c>
      <c r="H32" s="71">
        <f>G32/D32</f>
        <v>0.46242774566473988</v>
      </c>
    </row>
    <row r="33" spans="1:8" s="3" customFormat="1" ht="16.5" customHeight="1" x14ac:dyDescent="0.2">
      <c r="A33" s="53" t="s">
        <v>38</v>
      </c>
      <c r="B33" s="26" t="s">
        <v>39</v>
      </c>
      <c r="C33" s="27">
        <v>204</v>
      </c>
      <c r="D33" s="45">
        <f t="shared" si="0"/>
        <v>335</v>
      </c>
      <c r="E33" s="29">
        <v>164</v>
      </c>
      <c r="F33" s="28">
        <v>171</v>
      </c>
      <c r="G33" s="29">
        <v>177</v>
      </c>
      <c r="H33" s="72">
        <f t="shared" si="1"/>
        <v>0.5283582089552239</v>
      </c>
    </row>
    <row r="34" spans="1:8" s="3" customFormat="1" ht="16.5" customHeight="1" x14ac:dyDescent="0.2">
      <c r="A34" s="53"/>
      <c r="B34" s="14" t="s">
        <v>40</v>
      </c>
      <c r="C34" s="30">
        <v>340</v>
      </c>
      <c r="D34" s="45">
        <f t="shared" si="0"/>
        <v>626</v>
      </c>
      <c r="E34" s="17">
        <v>314</v>
      </c>
      <c r="F34" s="16">
        <v>312</v>
      </c>
      <c r="G34" s="17">
        <v>298</v>
      </c>
      <c r="H34" s="68">
        <f t="shared" si="1"/>
        <v>0.47603833865814699</v>
      </c>
    </row>
    <row r="35" spans="1:8" s="3" customFormat="1" ht="16.5" customHeight="1" x14ac:dyDescent="0.2">
      <c r="A35" s="53"/>
      <c r="B35" s="31" t="s">
        <v>52</v>
      </c>
      <c r="C35" s="30">
        <v>112</v>
      </c>
      <c r="D35" s="45">
        <f t="shared" si="0"/>
        <v>216</v>
      </c>
      <c r="E35" s="17">
        <v>112</v>
      </c>
      <c r="F35" s="32">
        <v>104</v>
      </c>
      <c r="G35" s="17">
        <v>120</v>
      </c>
      <c r="H35" s="68">
        <f t="shared" si="1"/>
        <v>0.55555555555555558</v>
      </c>
    </row>
    <row r="36" spans="1:8" s="3" customFormat="1" ht="16.5" customHeight="1" x14ac:dyDescent="0.2">
      <c r="A36" s="53"/>
      <c r="B36" s="33" t="s">
        <v>41</v>
      </c>
      <c r="C36" s="34">
        <v>228</v>
      </c>
      <c r="D36" s="45">
        <f t="shared" si="0"/>
        <v>410</v>
      </c>
      <c r="E36" s="22">
        <v>202</v>
      </c>
      <c r="F36" s="35">
        <v>208</v>
      </c>
      <c r="G36" s="22">
        <v>178</v>
      </c>
      <c r="H36" s="69">
        <f t="shared" si="1"/>
        <v>0.43414634146341463</v>
      </c>
    </row>
    <row r="37" spans="1:8" s="6" customFormat="1" ht="21" customHeight="1" x14ac:dyDescent="0.2">
      <c r="A37" s="53"/>
      <c r="B37" s="23" t="s">
        <v>42</v>
      </c>
      <c r="C37" s="24">
        <v>544</v>
      </c>
      <c r="D37" s="47">
        <f t="shared" si="0"/>
        <v>961</v>
      </c>
      <c r="E37" s="43">
        <v>478</v>
      </c>
      <c r="F37" s="25">
        <v>483</v>
      </c>
      <c r="G37" s="70">
        <v>475</v>
      </c>
      <c r="H37" s="71">
        <f>G37/D37</f>
        <v>0.49427679500520294</v>
      </c>
    </row>
    <row r="38" spans="1:8" s="3" customFormat="1" ht="16.5" customHeight="1" x14ac:dyDescent="0.2">
      <c r="A38" s="53" t="s">
        <v>43</v>
      </c>
      <c r="B38" s="26" t="s">
        <v>44</v>
      </c>
      <c r="C38" s="36">
        <v>220</v>
      </c>
      <c r="D38" s="45">
        <f t="shared" si="0"/>
        <v>449</v>
      </c>
      <c r="E38" s="29">
        <v>218</v>
      </c>
      <c r="F38" s="37">
        <v>231</v>
      </c>
      <c r="G38" s="29">
        <v>234</v>
      </c>
      <c r="H38" s="72">
        <f t="shared" si="1"/>
        <v>0.52115812917594651</v>
      </c>
    </row>
    <row r="39" spans="1:8" s="3" customFormat="1" ht="16.5" customHeight="1" x14ac:dyDescent="0.2">
      <c r="A39" s="53"/>
      <c r="B39" s="14" t="s">
        <v>45</v>
      </c>
      <c r="C39" s="30">
        <v>465</v>
      </c>
      <c r="D39" s="45">
        <f t="shared" si="0"/>
        <v>1162</v>
      </c>
      <c r="E39" s="17">
        <v>550</v>
      </c>
      <c r="F39" s="16">
        <v>612</v>
      </c>
      <c r="G39" s="17">
        <v>539</v>
      </c>
      <c r="H39" s="68">
        <f t="shared" ref="H39:H44" si="2">G39/D39</f>
        <v>0.46385542168674698</v>
      </c>
    </row>
    <row r="40" spans="1:8" s="3" customFormat="1" ht="16.5" customHeight="1" x14ac:dyDescent="0.2">
      <c r="A40" s="53"/>
      <c r="B40" s="31" t="s">
        <v>46</v>
      </c>
      <c r="C40" s="30">
        <v>323</v>
      </c>
      <c r="D40" s="45">
        <f t="shared" si="0"/>
        <v>862</v>
      </c>
      <c r="E40" s="17">
        <v>406</v>
      </c>
      <c r="F40" s="32">
        <v>456</v>
      </c>
      <c r="G40" s="17">
        <v>386</v>
      </c>
      <c r="H40" s="68">
        <f t="shared" si="2"/>
        <v>0.44779582366589327</v>
      </c>
    </row>
    <row r="41" spans="1:8" s="3" customFormat="1" ht="16.5" customHeight="1" x14ac:dyDescent="0.2">
      <c r="A41" s="53"/>
      <c r="B41" s="31" t="s">
        <v>47</v>
      </c>
      <c r="C41" s="30">
        <v>142</v>
      </c>
      <c r="D41" s="45">
        <f t="shared" si="0"/>
        <v>300</v>
      </c>
      <c r="E41" s="17">
        <v>144</v>
      </c>
      <c r="F41" s="32">
        <v>156</v>
      </c>
      <c r="G41" s="17">
        <v>153</v>
      </c>
      <c r="H41" s="68">
        <f t="shared" si="2"/>
        <v>0.51</v>
      </c>
    </row>
    <row r="42" spans="1:8" s="3" customFormat="1" ht="16.5" customHeight="1" x14ac:dyDescent="0.2">
      <c r="A42" s="53"/>
      <c r="B42" s="14" t="s">
        <v>48</v>
      </c>
      <c r="C42" s="30">
        <v>207</v>
      </c>
      <c r="D42" s="45">
        <f t="shared" si="0"/>
        <v>438</v>
      </c>
      <c r="E42" s="17">
        <v>209</v>
      </c>
      <c r="F42" s="32">
        <v>229</v>
      </c>
      <c r="G42" s="17">
        <v>208</v>
      </c>
      <c r="H42" s="68">
        <f t="shared" si="2"/>
        <v>0.47488584474885842</v>
      </c>
    </row>
    <row r="43" spans="1:8" s="3" customFormat="1" ht="16.5" customHeight="1" x14ac:dyDescent="0.2">
      <c r="A43" s="53"/>
      <c r="B43" s="14" t="s">
        <v>49</v>
      </c>
      <c r="C43" s="30">
        <v>134</v>
      </c>
      <c r="D43" s="45">
        <f t="shared" si="0"/>
        <v>262</v>
      </c>
      <c r="E43" s="17">
        <v>120</v>
      </c>
      <c r="F43" s="32">
        <v>142</v>
      </c>
      <c r="G43" s="17">
        <v>137</v>
      </c>
      <c r="H43" s="68">
        <f t="shared" si="2"/>
        <v>0.52290076335877866</v>
      </c>
    </row>
    <row r="44" spans="1:8" s="3" customFormat="1" ht="16.5" customHeight="1" x14ac:dyDescent="0.2">
      <c r="A44" s="53"/>
      <c r="B44" s="19" t="s">
        <v>50</v>
      </c>
      <c r="C44" s="34">
        <v>162</v>
      </c>
      <c r="D44" s="45">
        <f t="shared" si="0"/>
        <v>228</v>
      </c>
      <c r="E44" s="22">
        <v>98</v>
      </c>
      <c r="F44" s="38">
        <v>130</v>
      </c>
      <c r="G44" s="22">
        <v>171</v>
      </c>
      <c r="H44" s="69">
        <f t="shared" si="2"/>
        <v>0.75</v>
      </c>
    </row>
    <row r="45" spans="1:8" s="6" customFormat="1" ht="21" customHeight="1" thickBot="1" x14ac:dyDescent="0.25">
      <c r="A45" s="53"/>
      <c r="B45" s="23" t="s">
        <v>51</v>
      </c>
      <c r="C45" s="24">
        <v>1188</v>
      </c>
      <c r="D45" s="48">
        <f t="shared" si="0"/>
        <v>2539</v>
      </c>
      <c r="E45" s="44">
        <v>1195</v>
      </c>
      <c r="F45" s="39">
        <v>1344</v>
      </c>
      <c r="G45" s="70">
        <v>1289</v>
      </c>
      <c r="H45" s="71">
        <f t="shared" si="1"/>
        <v>0.50768018905080736</v>
      </c>
    </row>
    <row r="46" spans="1:8" ht="27" customHeight="1" x14ac:dyDescent="0.2">
      <c r="A46" s="49" t="s">
        <v>53</v>
      </c>
      <c r="B46" s="49"/>
      <c r="C46" s="49"/>
      <c r="D46" s="49"/>
      <c r="E46" s="49"/>
      <c r="F46" s="49"/>
      <c r="G46" s="49"/>
      <c r="H46" s="49"/>
    </row>
    <row r="48" spans="1:8" ht="18" customHeight="1" x14ac:dyDescent="0.2">
      <c r="B48" s="49"/>
      <c r="C48" s="49"/>
      <c r="D48" s="49"/>
      <c r="E48" s="49"/>
      <c r="F48" s="49"/>
      <c r="G48" s="49"/>
      <c r="H48" s="49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2025-09-11T07:32:25Z</cp:lastPrinted>
  <dcterms:created xsi:type="dcterms:W3CDTF">1997-01-08T22:48:59Z</dcterms:created>
  <dcterms:modified xsi:type="dcterms:W3CDTF">2025-10-14T02:50:55Z</dcterms:modified>
</cp:coreProperties>
</file>