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Gis-1001\b000_全社共有\030 平成30年度ため池整備基本構想検討業務\【平成30年度ため池整備基本構想検討業務】\★公表用ため池マップ（5月26日修正版）\鳥羽市PDF\"/>
    </mc:Choice>
  </mc:AlternateContent>
  <xr:revisionPtr revIDLastSave="0" documentId="13_ncr:1_{B37B87E2-EA0D-487C-88BD-3E1BED9D058B}" xr6:coauthVersionLast="45" xr6:coauthVersionMax="45" xr10:uidLastSave="{00000000-0000-0000-0000-000000000000}"/>
  <bookViews>
    <workbookView xWindow="8430" yWindow="810" windowWidth="19890" windowHeight="15240" tabRatio="751" xr2:uid="{00000000-000D-0000-FFFF-FFFF00000000}"/>
  </bookViews>
  <sheets>
    <sheet name="一覧表" sheetId="15" r:id="rId1"/>
    <sheet name="選択肢" sheetId="12" state="hidden" r:id="rId2"/>
    <sheet name="様式3-3（防災重点）" sheetId="6" state="hidden" r:id="rId3"/>
  </sheets>
  <definedNames>
    <definedName name="_xlnm._FilterDatabase" localSheetId="2" hidden="1">'様式3-3（防災重点）'!$A$9:$BR$57</definedName>
    <definedName name="_xlnm.Print_Area" localSheetId="2">'様式3-3（防災重点）'!$B$1:$BQ$57</definedName>
    <definedName name="_xlnm.Print_Titles" localSheetId="0">一覧表!$1:$4</definedName>
    <definedName name="_xlnm.Print_Titles" localSheetId="2">'様式3-3（防災重点）'!$B:$B,'様式3-3（防災重点）'!$1:$1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P57" i="6" l="1"/>
  <c r="BO57" i="6"/>
  <c r="BN57" i="6"/>
  <c r="BM57" i="6"/>
  <c r="BL57" i="6"/>
  <c r="BK57" i="6"/>
  <c r="BJ57" i="6"/>
  <c r="BI57" i="6"/>
  <c r="BH57" i="6"/>
  <c r="BG57" i="6"/>
  <c r="BF57" i="6"/>
  <c r="BE57" i="6"/>
  <c r="BD57" i="6"/>
  <c r="BC57" i="6"/>
  <c r="BB57" i="6"/>
  <c r="BA57" i="6"/>
  <c r="AZ57" i="6"/>
  <c r="AY57" i="6"/>
  <c r="AX57" i="6"/>
  <c r="AW57" i="6"/>
  <c r="AV57" i="6"/>
  <c r="AU57" i="6"/>
  <c r="AT57" i="6"/>
  <c r="AS57" i="6"/>
  <c r="AR57" i="6"/>
  <c r="AQ57" i="6"/>
  <c r="AP57" i="6"/>
  <c r="AO57" i="6"/>
  <c r="AN57" i="6"/>
  <c r="AM57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D2" i="6"/>
  <c r="C2" i="6"/>
  <c r="B2" i="6"/>
</calcChain>
</file>

<file path=xl/sharedStrings.xml><?xml version="1.0" encoding="utf-8"?>
<sst xmlns="http://schemas.openxmlformats.org/spreadsheetml/2006/main" count="346" uniqueCount="253">
  <si>
    <t>備考</t>
    <rPh sb="0" eb="2">
      <t>ビコウ</t>
    </rPh>
    <phoneticPr fontId="2"/>
  </si>
  <si>
    <t>（記入要領）</t>
    <rPh sb="1" eb="3">
      <t>キニュウ</t>
    </rPh>
    <rPh sb="3" eb="5">
      <t>ヨウリョウ</t>
    </rPh>
    <phoneticPr fontId="2"/>
  </si>
  <si>
    <t>01北海道</t>
    <rPh sb="2" eb="5">
      <t>ホッカイドウ</t>
    </rPh>
    <phoneticPr fontId="2"/>
  </si>
  <si>
    <t>02東北</t>
    <rPh sb="2" eb="4">
      <t>トウホク</t>
    </rPh>
    <phoneticPr fontId="2"/>
  </si>
  <si>
    <t>03関東</t>
    <rPh sb="2" eb="4">
      <t>カントウ</t>
    </rPh>
    <phoneticPr fontId="2"/>
  </si>
  <si>
    <t>04北陸</t>
    <rPh sb="2" eb="4">
      <t>ホクリク</t>
    </rPh>
    <phoneticPr fontId="2"/>
  </si>
  <si>
    <t>05東海</t>
    <rPh sb="2" eb="4">
      <t>トウカイ</t>
    </rPh>
    <phoneticPr fontId="2"/>
  </si>
  <si>
    <t>06近畿</t>
    <rPh sb="2" eb="4">
      <t>キンキ</t>
    </rPh>
    <phoneticPr fontId="2"/>
  </si>
  <si>
    <t>07中四</t>
    <rPh sb="2" eb="4">
      <t>チュウシ</t>
    </rPh>
    <phoneticPr fontId="2"/>
  </si>
  <si>
    <t>08九州</t>
    <rPh sb="2" eb="4">
      <t>キュウシュウ</t>
    </rPh>
    <phoneticPr fontId="2"/>
  </si>
  <si>
    <t>09沖縄</t>
    <rPh sb="2" eb="4">
      <t>オキナワ</t>
    </rPh>
    <phoneticPr fontId="2"/>
  </si>
  <si>
    <t>全国計</t>
    <rPh sb="0" eb="2">
      <t>ゼンコク</t>
    </rPh>
    <rPh sb="2" eb="3">
      <t>ケイ</t>
    </rPh>
    <phoneticPr fontId="2"/>
  </si>
  <si>
    <t>全国計</t>
    <rPh sb="0" eb="3">
      <t>ゼンコクケイ</t>
    </rPh>
    <phoneticPr fontId="2"/>
  </si>
  <si>
    <t>特記事項があれば記入</t>
    <rPh sb="0" eb="2">
      <t>トッキ</t>
    </rPh>
    <rPh sb="2" eb="4">
      <t>ジコウ</t>
    </rPh>
    <rPh sb="8" eb="10">
      <t>キニュウ</t>
    </rPh>
    <phoneticPr fontId="2"/>
  </si>
  <si>
    <t>0.5ha以上
2ha未満</t>
    <rPh sb="5" eb="7">
      <t>イジョウ</t>
    </rPh>
    <rPh sb="11" eb="13">
      <t>ミマン</t>
    </rPh>
    <phoneticPr fontId="2"/>
  </si>
  <si>
    <t>0.5ha未満</t>
    <rPh sb="5" eb="7">
      <t>ミマン</t>
    </rPh>
    <phoneticPr fontId="2"/>
  </si>
  <si>
    <t>受益なし</t>
    <rPh sb="0" eb="2">
      <t>ジュエキ</t>
    </rPh>
    <phoneticPr fontId="2"/>
  </si>
  <si>
    <t>ため池総数
【H31.3月調査】</t>
    <rPh sb="13" eb="15">
      <t>チョウサ</t>
    </rPh>
    <phoneticPr fontId="2"/>
  </si>
  <si>
    <t>不明</t>
    <rPh sb="0" eb="2">
      <t>フメイ</t>
    </rPh>
    <phoneticPr fontId="2"/>
  </si>
  <si>
    <t>昭和以降</t>
    <rPh sb="0" eb="2">
      <t>ショウワ</t>
    </rPh>
    <rPh sb="2" eb="4">
      <t>イコウ</t>
    </rPh>
    <phoneticPr fontId="2"/>
  </si>
  <si>
    <t>明治時代</t>
    <rPh sb="0" eb="2">
      <t>メイジ</t>
    </rPh>
    <rPh sb="2" eb="4">
      <t>ジダイ</t>
    </rPh>
    <phoneticPr fontId="2"/>
  </si>
  <si>
    <t>大正時代</t>
    <rPh sb="0" eb="2">
      <t>タイショウ</t>
    </rPh>
    <rPh sb="2" eb="4">
      <t>ジダイ</t>
    </rPh>
    <phoneticPr fontId="2"/>
  </si>
  <si>
    <t>谷池</t>
    <rPh sb="0" eb="2">
      <t>タニイケ</t>
    </rPh>
    <phoneticPr fontId="2"/>
  </si>
  <si>
    <t>皿池</t>
    <rPh sb="0" eb="1">
      <t>サラ</t>
    </rPh>
    <rPh sb="1" eb="2">
      <t>イケ</t>
    </rPh>
    <phoneticPr fontId="2"/>
  </si>
  <si>
    <t>その他</t>
    <rPh sb="2" eb="3">
      <t>タ</t>
    </rPh>
    <phoneticPr fontId="2"/>
  </si>
  <si>
    <t>15m以上</t>
    <rPh sb="3" eb="5">
      <t>イジョウ</t>
    </rPh>
    <phoneticPr fontId="2"/>
  </si>
  <si>
    <t>10m以上
15m未満</t>
    <rPh sb="3" eb="5">
      <t>イジョウ</t>
    </rPh>
    <rPh sb="9" eb="11">
      <t>ミマン</t>
    </rPh>
    <phoneticPr fontId="2"/>
  </si>
  <si>
    <t>江戸時代
以前</t>
    <rPh sb="0" eb="2">
      <t>エド</t>
    </rPh>
    <rPh sb="2" eb="4">
      <t>ジダイ</t>
    </rPh>
    <rPh sb="5" eb="7">
      <t>イゼン</t>
    </rPh>
    <phoneticPr fontId="2"/>
  </si>
  <si>
    <t>その他
（掘込式等）</t>
    <rPh sb="2" eb="3">
      <t>タ</t>
    </rPh>
    <rPh sb="5" eb="6">
      <t>ホ</t>
    </rPh>
    <rPh sb="6" eb="7">
      <t>コ</t>
    </rPh>
    <rPh sb="7" eb="8">
      <t>シキ</t>
    </rPh>
    <rPh sb="8" eb="9">
      <t>トウ</t>
    </rPh>
    <phoneticPr fontId="2"/>
  </si>
  <si>
    <t>5m以上
10m未満</t>
    <rPh sb="2" eb="4">
      <t>イジョウ</t>
    </rPh>
    <rPh sb="8" eb="10">
      <t>ミマン</t>
    </rPh>
    <phoneticPr fontId="2"/>
  </si>
  <si>
    <t>5m未満</t>
    <rPh sb="2" eb="4">
      <t>ミマン</t>
    </rPh>
    <phoneticPr fontId="2"/>
  </si>
  <si>
    <t>100万m3
以上</t>
    <rPh sb="3" eb="4">
      <t>マン</t>
    </rPh>
    <rPh sb="7" eb="9">
      <t>イジョウ</t>
    </rPh>
    <phoneticPr fontId="2"/>
  </si>
  <si>
    <t>10万m3以上
100万m3未満</t>
    <rPh sb="2" eb="3">
      <t>マン</t>
    </rPh>
    <rPh sb="5" eb="7">
      <t>イジョウ</t>
    </rPh>
    <rPh sb="11" eb="12">
      <t>マン</t>
    </rPh>
    <rPh sb="14" eb="16">
      <t>ミマン</t>
    </rPh>
    <phoneticPr fontId="2"/>
  </si>
  <si>
    <t>1万m3以上
10万m3未満</t>
    <rPh sb="1" eb="2">
      <t>マン</t>
    </rPh>
    <rPh sb="4" eb="6">
      <t>イジョウ</t>
    </rPh>
    <rPh sb="9" eb="10">
      <t>マン</t>
    </rPh>
    <rPh sb="12" eb="14">
      <t>ミマン</t>
    </rPh>
    <phoneticPr fontId="2"/>
  </si>
  <si>
    <t>5千m3以上
1万m3未満</t>
    <rPh sb="1" eb="2">
      <t>セン</t>
    </rPh>
    <rPh sb="4" eb="6">
      <t>イジョウ</t>
    </rPh>
    <rPh sb="8" eb="9">
      <t>マン</t>
    </rPh>
    <rPh sb="11" eb="13">
      <t>ミマン</t>
    </rPh>
    <phoneticPr fontId="2"/>
  </si>
  <si>
    <t>１千m3以上
5千m3未満</t>
    <rPh sb="4" eb="6">
      <t>イジョウ</t>
    </rPh>
    <rPh sb="11" eb="13">
      <t>ミマン</t>
    </rPh>
    <phoneticPr fontId="2"/>
  </si>
  <si>
    <t>100ha以上</t>
    <rPh sb="5" eb="7">
      <t>イジョウ</t>
    </rPh>
    <phoneticPr fontId="2"/>
  </si>
  <si>
    <t>10ha以上
100ha未満</t>
    <rPh sb="4" eb="6">
      <t>イジョウ</t>
    </rPh>
    <rPh sb="12" eb="14">
      <t>ミマン</t>
    </rPh>
    <phoneticPr fontId="2"/>
  </si>
  <si>
    <t>2ha以上
10ha未満</t>
    <rPh sb="3" eb="5">
      <t>イジョウ</t>
    </rPh>
    <rPh sb="10" eb="12">
      <t>ミマン</t>
    </rPh>
    <phoneticPr fontId="2"/>
  </si>
  <si>
    <t>100戸以上</t>
    <rPh sb="3" eb="4">
      <t>コ</t>
    </rPh>
    <rPh sb="4" eb="6">
      <t>イジョウ</t>
    </rPh>
    <phoneticPr fontId="2"/>
  </si>
  <si>
    <t>10戸以上
100戸未満</t>
    <rPh sb="2" eb="3">
      <t>コ</t>
    </rPh>
    <rPh sb="3" eb="5">
      <t>イジョウ</t>
    </rPh>
    <rPh sb="9" eb="10">
      <t>コ</t>
    </rPh>
    <rPh sb="10" eb="12">
      <t>ミマン</t>
    </rPh>
    <phoneticPr fontId="2"/>
  </si>
  <si>
    <t>2戸以上
10戸未満</t>
    <rPh sb="1" eb="2">
      <t>コ</t>
    </rPh>
    <rPh sb="2" eb="4">
      <t>イジョウ</t>
    </rPh>
    <rPh sb="7" eb="8">
      <t>コ</t>
    </rPh>
    <rPh sb="8" eb="10">
      <t>ミマン</t>
    </rPh>
    <phoneticPr fontId="2"/>
  </si>
  <si>
    <t>1戸</t>
    <rPh sb="1" eb="2">
      <t>コ</t>
    </rPh>
    <phoneticPr fontId="2"/>
  </si>
  <si>
    <t>総貯水量別　内訳</t>
    <rPh sb="0" eb="1">
      <t>ソウ</t>
    </rPh>
    <rPh sb="1" eb="4">
      <t>チョスイリョウ</t>
    </rPh>
    <rPh sb="4" eb="5">
      <t>ベツ</t>
    </rPh>
    <rPh sb="6" eb="8">
      <t>ウチワケ</t>
    </rPh>
    <phoneticPr fontId="2"/>
  </si>
  <si>
    <t>かんがい受益面積別　内訳</t>
    <rPh sb="4" eb="6">
      <t>ジュエキ</t>
    </rPh>
    <rPh sb="6" eb="8">
      <t>メンセキ</t>
    </rPh>
    <rPh sb="8" eb="9">
      <t>ベツ</t>
    </rPh>
    <rPh sb="10" eb="12">
      <t>ウチワケ</t>
    </rPh>
    <phoneticPr fontId="2"/>
  </si>
  <si>
    <t>かんがい受益戸数別　内訳</t>
    <rPh sb="4" eb="6">
      <t>ジュエキ</t>
    </rPh>
    <rPh sb="6" eb="8">
      <t>コスウ</t>
    </rPh>
    <rPh sb="8" eb="9">
      <t>ベツ</t>
    </rPh>
    <rPh sb="10" eb="12">
      <t>ウチワケ</t>
    </rPh>
    <phoneticPr fontId="2"/>
  </si>
  <si>
    <t>築造年代別　内訳</t>
    <rPh sb="4" eb="5">
      <t>ベツ</t>
    </rPh>
    <rPh sb="6" eb="8">
      <t>ウチワケ</t>
    </rPh>
    <phoneticPr fontId="2"/>
  </si>
  <si>
    <t>形式別　内訳</t>
    <rPh sb="0" eb="2">
      <t>ケイシキ</t>
    </rPh>
    <rPh sb="2" eb="3">
      <t>ベツ</t>
    </rPh>
    <rPh sb="4" eb="6">
      <t>ウチワケ</t>
    </rPh>
    <phoneticPr fontId="2"/>
  </si>
  <si>
    <t>堤高別　内訳</t>
    <rPh sb="0" eb="2">
      <t>テイコウ</t>
    </rPh>
    <rPh sb="2" eb="3">
      <t>ベツ</t>
    </rPh>
    <rPh sb="4" eb="6">
      <t>ウチワケ</t>
    </rPh>
    <phoneticPr fontId="2"/>
  </si>
  <si>
    <t>被害想定戸数別　内訳</t>
    <rPh sb="0" eb="2">
      <t>ヒガイ</t>
    </rPh>
    <rPh sb="2" eb="4">
      <t>ソウテイ</t>
    </rPh>
    <rPh sb="4" eb="6">
      <t>コスウ</t>
    </rPh>
    <rPh sb="6" eb="7">
      <t>ベツ</t>
    </rPh>
    <rPh sb="8" eb="10">
      <t>ウチワケ</t>
    </rPh>
    <phoneticPr fontId="2"/>
  </si>
  <si>
    <t>被害想定人口別　内訳</t>
    <rPh sb="4" eb="6">
      <t>ジンコウ</t>
    </rPh>
    <phoneticPr fontId="2"/>
  </si>
  <si>
    <t>100人以上</t>
    <rPh sb="3" eb="4">
      <t>ニン</t>
    </rPh>
    <rPh sb="4" eb="6">
      <t>イジョウ</t>
    </rPh>
    <phoneticPr fontId="2"/>
  </si>
  <si>
    <t>10人以上
100人未満</t>
    <rPh sb="2" eb="3">
      <t>ニン</t>
    </rPh>
    <rPh sb="3" eb="5">
      <t>イジョウ</t>
    </rPh>
    <rPh sb="9" eb="10">
      <t>ニン</t>
    </rPh>
    <rPh sb="10" eb="12">
      <t>ミマン</t>
    </rPh>
    <phoneticPr fontId="2"/>
  </si>
  <si>
    <t>1人以上
10人未満</t>
    <rPh sb="1" eb="2">
      <t>ニン</t>
    </rPh>
    <rPh sb="2" eb="4">
      <t>イジョウ</t>
    </rPh>
    <rPh sb="7" eb="8">
      <t>ニン</t>
    </rPh>
    <rPh sb="8" eb="10">
      <t>ミマン</t>
    </rPh>
    <phoneticPr fontId="2"/>
  </si>
  <si>
    <t>1戸以上
10戸未満</t>
    <rPh sb="1" eb="2">
      <t>コ</t>
    </rPh>
    <rPh sb="2" eb="4">
      <t>イジョウ</t>
    </rPh>
    <rPh sb="7" eb="8">
      <t>コ</t>
    </rPh>
    <rPh sb="8" eb="10">
      <t>ミマン</t>
    </rPh>
    <phoneticPr fontId="2"/>
  </si>
  <si>
    <t>管理者別　内訳</t>
    <rPh sb="0" eb="3">
      <t>カンリシャ</t>
    </rPh>
    <rPh sb="3" eb="4">
      <t>ベツ</t>
    </rPh>
    <rPh sb="5" eb="7">
      <t>ウチワケ</t>
    </rPh>
    <phoneticPr fontId="2"/>
  </si>
  <si>
    <t>行政</t>
    <rPh sb="0" eb="2">
      <t>ギョウセイ</t>
    </rPh>
    <phoneticPr fontId="2"/>
  </si>
  <si>
    <t>土地改良区</t>
    <rPh sb="0" eb="2">
      <t>トチ</t>
    </rPh>
    <rPh sb="2" eb="5">
      <t>カイリョウク</t>
    </rPh>
    <phoneticPr fontId="2"/>
  </si>
  <si>
    <t>個人</t>
    <rPh sb="0" eb="2">
      <t>コジン</t>
    </rPh>
    <phoneticPr fontId="2"/>
  </si>
  <si>
    <t>国</t>
    <rPh sb="0" eb="1">
      <t>クニ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</si>
  <si>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</si>
  <si>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</si>
  <si>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水利・生産等組合</t>
    <rPh sb="0" eb="2">
      <t>スイリ</t>
    </rPh>
    <rPh sb="3" eb="5">
      <t>セイサン</t>
    </rPh>
    <rPh sb="5" eb="6">
      <t>ナド</t>
    </rPh>
    <rPh sb="6" eb="8">
      <t>クミアイ</t>
    </rPh>
    <phoneticPr fontId="2"/>
  </si>
  <si>
    <t>所有者（堤体）別　内訳</t>
    <rPh sb="0" eb="3">
      <t>ショユウシャ</t>
    </rPh>
    <rPh sb="7" eb="8">
      <t>ベツ</t>
    </rPh>
    <rPh sb="9" eb="11">
      <t>ウチワケ</t>
    </rPh>
    <phoneticPr fontId="2"/>
  </si>
  <si>
    <t>集落・自治会・財産区等</t>
    <rPh sb="3" eb="6">
      <t>ジチカイ</t>
    </rPh>
    <rPh sb="7" eb="10">
      <t>ザイサンク</t>
    </rPh>
    <rPh sb="10" eb="11">
      <t>トウ</t>
    </rPh>
    <phoneticPr fontId="2"/>
  </si>
  <si>
    <t>１千m3
未満</t>
    <rPh sb="5" eb="7">
      <t>ミマン</t>
    </rPh>
    <phoneticPr fontId="2"/>
  </si>
  <si>
    <t>H31.3月末時点</t>
    <rPh sb="5" eb="6">
      <t>ガツ</t>
    </rPh>
    <rPh sb="6" eb="7">
      <t>マツ</t>
    </rPh>
    <rPh sb="7" eb="9">
      <t>ジテン</t>
    </rPh>
    <phoneticPr fontId="2"/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</si>
  <si>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</si>
  <si>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</si>
  <si>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</si>
  <si>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</si>
  <si>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</si>
  <si>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</si>
  <si>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</si>
  <si>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</si>
  <si>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</si>
  <si>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</si>
  <si>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</si>
  <si>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</si>
  <si>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</si>
  <si>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</si>
  <si>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</si>
  <si>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</si>
  <si>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</si>
  <si>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</si>
  <si>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</si>
  <si>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</si>
  <si>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</si>
  <si>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</si>
  <si>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</si>
  <si>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</si>
  <si>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</si>
  <si>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</si>
  <si>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</si>
  <si>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</si>
  <si>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</si>
  <si>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</si>
  <si>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</si>
  <si>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</si>
  <si>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</si>
  <si>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</si>
  <si>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</si>
  <si>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</si>
  <si>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</si>
  <si>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</si>
  <si>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</si>
  <si>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</si>
  <si>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</si>
  <si>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</si>
  <si>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</si>
  <si>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</si>
  <si>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</si>
  <si>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</si>
  <si>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</si>
  <si>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</si>
  <si>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</si>
  <si>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</si>
  <si>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</si>
  <si>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</si>
  <si>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</si>
  <si>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</si>
  <si>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</si>
  <si>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</si>
  <si>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</si>
  <si>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</si>
  <si>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</si>
  <si>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</si>
  <si>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</si>
  <si>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</si>
  <si>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</si>
  <si>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01北海道</t>
  </si>
  <si>
    <t>02青森県</t>
    <rPh sb="2" eb="5">
      <t>アオモリケン</t>
    </rPh>
    <phoneticPr fontId="2"/>
  </si>
  <si>
    <t>03岩手県</t>
    <rPh sb="2" eb="4">
      <t>イワテ</t>
    </rPh>
    <rPh sb="4" eb="5">
      <t>ケン</t>
    </rPh>
    <phoneticPr fontId="2"/>
  </si>
  <si>
    <t>04宮城県</t>
    <rPh sb="2" eb="5">
      <t>ミヤギケン</t>
    </rPh>
    <phoneticPr fontId="2"/>
  </si>
  <si>
    <t>05秋田県</t>
    <rPh sb="2" eb="5">
      <t>アキタケン</t>
    </rPh>
    <phoneticPr fontId="2"/>
  </si>
  <si>
    <t>06山形県</t>
    <rPh sb="2" eb="5">
      <t>ヤマガタケン</t>
    </rPh>
    <phoneticPr fontId="2"/>
  </si>
  <si>
    <t>07福島県</t>
    <rPh sb="2" eb="5">
      <t>フクシマケン</t>
    </rPh>
    <phoneticPr fontId="2"/>
  </si>
  <si>
    <t>08茨城県</t>
    <rPh sb="2" eb="4">
      <t>イバラキ</t>
    </rPh>
    <rPh sb="4" eb="5">
      <t>ケン</t>
    </rPh>
    <phoneticPr fontId="2"/>
  </si>
  <si>
    <t>09栃木県</t>
    <rPh sb="2" eb="4">
      <t>トチギ</t>
    </rPh>
    <rPh sb="4" eb="5">
      <t>ケン</t>
    </rPh>
    <phoneticPr fontId="2"/>
  </si>
  <si>
    <t>10群馬県</t>
    <rPh sb="2" eb="5">
      <t>グンマケン</t>
    </rPh>
    <phoneticPr fontId="2"/>
  </si>
  <si>
    <t>11埼玉県</t>
    <rPh sb="2" eb="5">
      <t>サイタマケン</t>
    </rPh>
    <phoneticPr fontId="2"/>
  </si>
  <si>
    <t>12千葉県</t>
    <rPh sb="2" eb="5">
      <t>チバケン</t>
    </rPh>
    <phoneticPr fontId="2"/>
  </si>
  <si>
    <t>13東京都</t>
    <rPh sb="2" eb="5">
      <t>トウキョウト</t>
    </rPh>
    <phoneticPr fontId="2"/>
  </si>
  <si>
    <t>14神奈川県</t>
    <rPh sb="2" eb="6">
      <t>カナガワケン</t>
    </rPh>
    <phoneticPr fontId="2"/>
  </si>
  <si>
    <t>19山梨県</t>
    <rPh sb="2" eb="5">
      <t>ヤマナシケン</t>
    </rPh>
    <phoneticPr fontId="2"/>
  </si>
  <si>
    <t>20長野県</t>
    <rPh sb="2" eb="4">
      <t>ナガノ</t>
    </rPh>
    <rPh sb="4" eb="5">
      <t>ケン</t>
    </rPh>
    <phoneticPr fontId="2"/>
  </si>
  <si>
    <t>22静岡県</t>
    <rPh sb="2" eb="5">
      <t>シズオカケン</t>
    </rPh>
    <phoneticPr fontId="2"/>
  </si>
  <si>
    <t>15新潟県</t>
    <rPh sb="2" eb="5">
      <t>ニイガタケン</t>
    </rPh>
    <phoneticPr fontId="2"/>
  </si>
  <si>
    <t>16富山県</t>
    <rPh sb="2" eb="4">
      <t>トヤマ</t>
    </rPh>
    <rPh sb="4" eb="5">
      <t>ケン</t>
    </rPh>
    <phoneticPr fontId="2"/>
  </si>
  <si>
    <t>17石川県</t>
    <rPh sb="2" eb="5">
      <t>イシカワケン</t>
    </rPh>
    <phoneticPr fontId="2"/>
  </si>
  <si>
    <t>18福井県</t>
    <rPh sb="2" eb="5">
      <t>フクイケン</t>
    </rPh>
    <phoneticPr fontId="2"/>
  </si>
  <si>
    <t>21岐阜県</t>
    <rPh sb="2" eb="5">
      <t>ギフケン</t>
    </rPh>
    <phoneticPr fontId="2"/>
  </si>
  <si>
    <t>23愛知県</t>
    <rPh sb="2" eb="5">
      <t>アイチケン</t>
    </rPh>
    <phoneticPr fontId="2"/>
  </si>
  <si>
    <t>24三重県</t>
    <rPh sb="2" eb="5">
      <t>ミエケン</t>
    </rPh>
    <phoneticPr fontId="2"/>
  </si>
  <si>
    <t>25滋賀県</t>
    <rPh sb="2" eb="5">
      <t>シガケン</t>
    </rPh>
    <phoneticPr fontId="2"/>
  </si>
  <si>
    <t>26京都府</t>
    <rPh sb="2" eb="5">
      <t>キョウトフ</t>
    </rPh>
    <phoneticPr fontId="2"/>
  </si>
  <si>
    <t>27大阪府</t>
    <rPh sb="2" eb="4">
      <t>オオサカ</t>
    </rPh>
    <rPh sb="4" eb="5">
      <t>フ</t>
    </rPh>
    <phoneticPr fontId="2"/>
  </si>
  <si>
    <t>28兵庫県</t>
    <rPh sb="2" eb="4">
      <t>ヒョウゴ</t>
    </rPh>
    <rPh sb="4" eb="5">
      <t>ケン</t>
    </rPh>
    <phoneticPr fontId="2"/>
  </si>
  <si>
    <t>29奈良県</t>
    <rPh sb="2" eb="5">
      <t>ナラケン</t>
    </rPh>
    <phoneticPr fontId="2"/>
  </si>
  <si>
    <t>30和歌山県</t>
    <rPh sb="2" eb="6">
      <t>ワカヤマケン</t>
    </rPh>
    <phoneticPr fontId="2"/>
  </si>
  <si>
    <t>31鳥取県</t>
    <rPh sb="2" eb="4">
      <t>トットリ</t>
    </rPh>
    <rPh sb="4" eb="5">
      <t>ケン</t>
    </rPh>
    <phoneticPr fontId="2"/>
  </si>
  <si>
    <t>32島根県</t>
    <rPh sb="2" eb="4">
      <t>シマネ</t>
    </rPh>
    <rPh sb="4" eb="5">
      <t>ケン</t>
    </rPh>
    <phoneticPr fontId="2"/>
  </si>
  <si>
    <t>33岡山県</t>
    <rPh sb="2" eb="4">
      <t>オカヤマ</t>
    </rPh>
    <rPh sb="4" eb="5">
      <t>ケン</t>
    </rPh>
    <phoneticPr fontId="2"/>
  </si>
  <si>
    <t>34広島県</t>
    <rPh sb="2" eb="5">
      <t>ヒロシマケン</t>
    </rPh>
    <phoneticPr fontId="2"/>
  </si>
  <si>
    <t>35山口県</t>
    <rPh sb="2" eb="5">
      <t>ヤマグチケン</t>
    </rPh>
    <phoneticPr fontId="2"/>
  </si>
  <si>
    <t>36徳島県</t>
    <rPh sb="2" eb="5">
      <t>トクシマケン</t>
    </rPh>
    <phoneticPr fontId="2"/>
  </si>
  <si>
    <t>37香川県</t>
    <rPh sb="2" eb="5">
      <t>カガワケン</t>
    </rPh>
    <phoneticPr fontId="2"/>
  </si>
  <si>
    <t>38愛媛県</t>
    <rPh sb="2" eb="5">
      <t>エヒメケン</t>
    </rPh>
    <phoneticPr fontId="2"/>
  </si>
  <si>
    <t>39高知県</t>
    <rPh sb="2" eb="5">
      <t>コウチケン</t>
    </rPh>
    <phoneticPr fontId="2"/>
  </si>
  <si>
    <t>40福岡県</t>
    <rPh sb="2" eb="5">
      <t>フクオカケン</t>
    </rPh>
    <phoneticPr fontId="2"/>
  </si>
  <si>
    <t>41佐賀県</t>
    <rPh sb="2" eb="5">
      <t>サガケン</t>
    </rPh>
    <phoneticPr fontId="2"/>
  </si>
  <si>
    <t>42長崎県</t>
    <rPh sb="2" eb="5">
      <t>ナガサキケン</t>
    </rPh>
    <phoneticPr fontId="2"/>
  </si>
  <si>
    <t>43熊本県</t>
    <rPh sb="2" eb="5">
      <t>クマモトケン</t>
    </rPh>
    <phoneticPr fontId="2"/>
  </si>
  <si>
    <t>44大分県</t>
    <rPh sb="2" eb="5">
      <t>オオイタケン</t>
    </rPh>
    <phoneticPr fontId="2"/>
  </si>
  <si>
    <t>45宮崎県</t>
    <rPh sb="2" eb="5">
      <t>ミヤザキケン</t>
    </rPh>
    <phoneticPr fontId="2"/>
  </si>
  <si>
    <t>46鹿児島県</t>
    <rPh sb="2" eb="6">
      <t>カゴシマケン</t>
    </rPh>
    <phoneticPr fontId="2"/>
  </si>
  <si>
    <t>47沖縄県</t>
    <rPh sb="2" eb="5">
      <t>オキナワケン</t>
    </rPh>
    <phoneticPr fontId="2"/>
  </si>
  <si>
    <t>都道府県
コード
＋
都道府県名</t>
    <phoneticPr fontId="2"/>
  </si>
  <si>
    <t>防災重点
ため池数
（再選定後）
【H31.3月調査】</t>
    <rPh sb="0" eb="2">
      <t>ボウサイ</t>
    </rPh>
    <rPh sb="2" eb="4">
      <t>ジュウテン</t>
    </rPh>
    <rPh sb="11" eb="14">
      <t>サイセンテイ</t>
    </rPh>
    <rPh sb="14" eb="15">
      <t>ゴ</t>
    </rPh>
    <rPh sb="24" eb="26">
      <t>チョウサ</t>
    </rPh>
    <phoneticPr fontId="2"/>
  </si>
  <si>
    <t>C</t>
    <phoneticPr fontId="2"/>
  </si>
  <si>
    <t>D</t>
    <phoneticPr fontId="2"/>
  </si>
  <si>
    <t>E</t>
    <phoneticPr fontId="2"/>
  </si>
  <si>
    <t>なし</t>
    <phoneticPr fontId="2"/>
  </si>
  <si>
    <t>ため池名称</t>
    <rPh sb="2" eb="3">
      <t>イケ</t>
    </rPh>
    <rPh sb="3" eb="5">
      <t>メイショウ</t>
    </rPh>
    <phoneticPr fontId="2"/>
  </si>
  <si>
    <t>ため池
データベース
コード番号</t>
    <rPh sb="2" eb="3">
      <t>イケ</t>
    </rPh>
    <rPh sb="14" eb="16">
      <t>バンゴウ</t>
    </rPh>
    <phoneticPr fontId="2"/>
  </si>
  <si>
    <t>ふりがな</t>
    <phoneticPr fontId="2"/>
  </si>
  <si>
    <t>所在地</t>
    <rPh sb="0" eb="3">
      <t>ショザイチ</t>
    </rPh>
    <phoneticPr fontId="2"/>
  </si>
  <si>
    <t>都道府県名</t>
    <rPh sb="0" eb="4">
      <t>トドウフケン</t>
    </rPh>
    <rPh sb="4" eb="5">
      <t>メイ</t>
    </rPh>
    <phoneticPr fontId="2"/>
  </si>
  <si>
    <t>字・番地等</t>
    <rPh sb="0" eb="1">
      <t>ジ</t>
    </rPh>
    <rPh sb="2" eb="4">
      <t>バンチ</t>
    </rPh>
    <rPh sb="4" eb="5">
      <t>トウ</t>
    </rPh>
    <phoneticPr fontId="2"/>
  </si>
  <si>
    <t>市区、郡町村名</t>
    <rPh sb="0" eb="1">
      <t>シ</t>
    </rPh>
    <rPh sb="1" eb="2">
      <t>ク</t>
    </rPh>
    <rPh sb="3" eb="4">
      <t>グン</t>
    </rPh>
    <rPh sb="6" eb="7">
      <t>メイ</t>
    </rPh>
    <phoneticPr fontId="2"/>
  </si>
  <si>
    <t>堤高
（ｍ）</t>
    <rPh sb="0" eb="2">
      <t>テイコウ</t>
    </rPh>
    <phoneticPr fontId="2"/>
  </si>
  <si>
    <t>総貯水量
（ｍ3）</t>
    <rPh sb="0" eb="1">
      <t>ソウ</t>
    </rPh>
    <rPh sb="1" eb="4">
      <t>チョスイリョウ</t>
    </rPh>
    <phoneticPr fontId="2"/>
  </si>
  <si>
    <t>【様式３】ため池数整理表（再選定後の防災重点ため池ベース）</t>
    <rPh sb="1" eb="3">
      <t>ヨウシキ</t>
    </rPh>
    <rPh sb="7" eb="8">
      <t>イケ</t>
    </rPh>
    <rPh sb="8" eb="9">
      <t>カズ</t>
    </rPh>
    <rPh sb="9" eb="11">
      <t>セイリ</t>
    </rPh>
    <rPh sb="11" eb="12">
      <t>オモテ</t>
    </rPh>
    <rPh sb="18" eb="20">
      <t>ボウサイ</t>
    </rPh>
    <rPh sb="20" eb="22">
      <t>ジュウテン</t>
    </rPh>
    <rPh sb="24" eb="25">
      <t>イケ</t>
    </rPh>
    <phoneticPr fontId="2"/>
  </si>
  <si>
    <t>鳥羽市</t>
  </si>
  <si>
    <t>2 都道府県</t>
  </si>
  <si>
    <t>3 市町村</t>
  </si>
  <si>
    <t>4 土地改良区</t>
  </si>
  <si>
    <t>5 水利・生産等組合</t>
  </si>
  <si>
    <t>1 国・機構等</t>
  </si>
  <si>
    <t>7 個人、共同</t>
  </si>
  <si>
    <t>8 企業、法人等</t>
  </si>
  <si>
    <t>9 その他</t>
  </si>
  <si>
    <t>10 不明</t>
  </si>
  <si>
    <t>【選択区分】</t>
    <rPh sb="1" eb="3">
      <t>センタク</t>
    </rPh>
    <rPh sb="3" eb="5">
      <t>クブン</t>
    </rPh>
    <phoneticPr fontId="2"/>
  </si>
  <si>
    <t>管理者区分</t>
    <rPh sb="0" eb="3">
      <t>カンリシャ</t>
    </rPh>
    <rPh sb="3" eb="5">
      <t>クブン</t>
    </rPh>
    <phoneticPr fontId="2"/>
  </si>
  <si>
    <t>所有者区分</t>
    <rPh sb="0" eb="3">
      <t>ショユウシャ</t>
    </rPh>
    <rPh sb="3" eb="5">
      <t>クブン</t>
    </rPh>
    <phoneticPr fontId="2"/>
  </si>
  <si>
    <t>6 集落、自治会、財産区等</t>
    <phoneticPr fontId="2"/>
  </si>
  <si>
    <r>
      <t>7 個人、</t>
    </r>
    <r>
      <rPr>
        <sz val="11"/>
        <color rgb="FFFF0000"/>
        <rFont val="ＭＳ Ｐゴシック"/>
        <family val="3"/>
        <charset val="128"/>
        <scheme val="minor"/>
      </rPr>
      <t>共有</t>
    </r>
    <rPh sb="5" eb="7">
      <t>キョウユウ</t>
    </rPh>
    <phoneticPr fontId="2"/>
  </si>
  <si>
    <t>蛇池</t>
  </si>
  <si>
    <t>三重県</t>
    <rPh sb="0" eb="3">
      <t>ミエケン</t>
    </rPh>
    <phoneticPr fontId="2"/>
  </si>
  <si>
    <t>じゃいけ</t>
  </si>
  <si>
    <t>船津町133</t>
  </si>
  <si>
    <t>ため池４</t>
  </si>
  <si>
    <t>ためいけ４</t>
  </si>
  <si>
    <t>ため池８</t>
  </si>
  <si>
    <t>ためいけ８</t>
  </si>
  <si>
    <t>畔蛸町字大坂127-8</t>
    <rPh sb="4" eb="5">
      <t>オオ</t>
    </rPh>
    <rPh sb="5" eb="6">
      <t>サカ</t>
    </rPh>
    <phoneticPr fontId="13"/>
  </si>
  <si>
    <t>ため池３</t>
  </si>
  <si>
    <t>鳥羽市</t>
    <rPh sb="0" eb="3">
      <t>トバシ</t>
    </rPh>
    <phoneticPr fontId="1"/>
  </si>
  <si>
    <t>浦村町字尾崎谷2172</t>
    <rPh sb="0" eb="3">
      <t>ウラムラチョウ</t>
    </rPh>
    <rPh sb="3" eb="4">
      <t>アザ</t>
    </rPh>
    <rPh sb="4" eb="6">
      <t>オザキ</t>
    </rPh>
    <rPh sb="6" eb="7">
      <t>タニ</t>
    </rPh>
    <phoneticPr fontId="2"/>
  </si>
  <si>
    <t>不明</t>
    <rPh sb="0" eb="2">
      <t>フメイ</t>
    </rPh>
    <phoneticPr fontId="14"/>
  </si>
  <si>
    <t>ため池５</t>
  </si>
  <si>
    <t>浦村町字苔ヶ瀬2220</t>
    <rPh sb="2" eb="3">
      <t>チョウ</t>
    </rPh>
    <phoneticPr fontId="2"/>
  </si>
  <si>
    <t>ため池６</t>
  </si>
  <si>
    <t>浦村町字苔ヶ瀬</t>
    <rPh sb="2" eb="3">
      <t>チョウ</t>
    </rPh>
    <phoneticPr fontId="2"/>
  </si>
  <si>
    <t>ため池７</t>
  </si>
  <si>
    <t>浦村町字苔ヶ瀬2325</t>
    <rPh sb="2" eb="3">
      <t>チョウ</t>
    </rPh>
    <phoneticPr fontId="2"/>
  </si>
  <si>
    <t>浦村町字苔ヶ瀬2205</t>
    <rPh sb="2" eb="3">
      <t>チョウ</t>
    </rPh>
    <phoneticPr fontId="2"/>
  </si>
  <si>
    <t>ハザードマップ図面番号</t>
    <rPh sb="7" eb="9">
      <t>ズメン</t>
    </rPh>
    <rPh sb="9" eb="11">
      <t>バンゴウ</t>
    </rPh>
    <phoneticPr fontId="2"/>
  </si>
  <si>
    <t>鳥羽市1</t>
    <rPh sb="0" eb="3">
      <t>トバシ</t>
    </rPh>
    <phoneticPr fontId="2"/>
  </si>
  <si>
    <t>鳥羽市3</t>
    <rPh sb="0" eb="3">
      <t>トバシ</t>
    </rPh>
    <phoneticPr fontId="2"/>
  </si>
  <si>
    <t>整理番号</t>
    <rPh sb="0" eb="2">
      <t>セイリ</t>
    </rPh>
    <rPh sb="2" eb="4">
      <t>バンゴウ</t>
    </rPh>
    <phoneticPr fontId="2"/>
  </si>
  <si>
    <t>鳥羽市①-1</t>
    <rPh sb="0" eb="3">
      <t>トバシ</t>
    </rPh>
    <phoneticPr fontId="2"/>
  </si>
  <si>
    <t>図面番号：市町名+図面番号+整理番号で記載</t>
    <rPh sb="0" eb="2">
      <t>ズメン</t>
    </rPh>
    <rPh sb="2" eb="4">
      <t>バンゴウ</t>
    </rPh>
    <rPh sb="5" eb="6">
      <t>シ</t>
    </rPh>
    <rPh sb="6" eb="7">
      <t>マチ</t>
    </rPh>
    <rPh sb="7" eb="8">
      <t>メイ</t>
    </rPh>
    <rPh sb="9" eb="11">
      <t>ズメン</t>
    </rPh>
    <rPh sb="11" eb="13">
      <t>バンゴウ</t>
    </rPh>
    <rPh sb="14" eb="16">
      <t>セイリ</t>
    </rPh>
    <rPh sb="16" eb="18">
      <t>バンゴウ</t>
    </rPh>
    <rPh sb="19" eb="21">
      <t>キサイ</t>
    </rPh>
    <phoneticPr fontId="2"/>
  </si>
  <si>
    <t>整理番号：コード番号の小さい順での通し番号</t>
    <rPh sb="0" eb="2">
      <t>セイリ</t>
    </rPh>
    <rPh sb="2" eb="4">
      <t>バンゴウ</t>
    </rPh>
    <rPh sb="8" eb="10">
      <t>バンゴウ</t>
    </rPh>
    <rPh sb="11" eb="12">
      <t>チイ</t>
    </rPh>
    <rPh sb="14" eb="15">
      <t>ジュン</t>
    </rPh>
    <rPh sb="17" eb="18">
      <t>トオ</t>
    </rPh>
    <rPh sb="19" eb="21">
      <t>バンゴウ</t>
    </rPh>
    <phoneticPr fontId="2"/>
  </si>
  <si>
    <t>計</t>
    <rPh sb="0" eb="1">
      <t>ケイ</t>
    </rPh>
    <phoneticPr fontId="2"/>
  </si>
  <si>
    <t>ため池マップ作成一覧表</t>
    <rPh sb="2" eb="3">
      <t>イケ</t>
    </rPh>
    <rPh sb="6" eb="8">
      <t>サクセイ</t>
    </rPh>
    <rPh sb="8" eb="10">
      <t>イチラン</t>
    </rPh>
    <rPh sb="10" eb="11">
      <t>ヒョウ</t>
    </rPh>
    <phoneticPr fontId="2"/>
  </si>
  <si>
    <t>マップ図面番号</t>
    <rPh sb="3" eb="5">
      <t>ズメン</t>
    </rPh>
    <rPh sb="5" eb="7">
      <t>バンゴウ</t>
    </rPh>
    <phoneticPr fontId="2"/>
  </si>
  <si>
    <t>鳥羽市②-2</t>
    <rPh sb="0" eb="3">
      <t>トバシ</t>
    </rPh>
    <phoneticPr fontId="2"/>
  </si>
  <si>
    <t>鳥羽市②-3</t>
    <rPh sb="0" eb="3">
      <t>トバシ</t>
    </rPh>
    <phoneticPr fontId="2"/>
  </si>
  <si>
    <t>鳥羽市②-4</t>
    <rPh sb="0" eb="3">
      <t>トバシ</t>
    </rPh>
    <phoneticPr fontId="2"/>
  </si>
  <si>
    <t>鳥羽市②-5</t>
    <rPh sb="0" eb="3">
      <t>トバシ</t>
    </rPh>
    <phoneticPr fontId="2"/>
  </si>
  <si>
    <t>鳥羽市②-6</t>
    <rPh sb="0" eb="3">
      <t>トバシ</t>
    </rPh>
    <phoneticPr fontId="2"/>
  </si>
  <si>
    <t>鳥羽市②-7</t>
    <rPh sb="0" eb="3">
      <t>トバシ</t>
    </rPh>
    <phoneticPr fontId="2"/>
  </si>
  <si>
    <t>ためいけ３</t>
    <phoneticPr fontId="2"/>
  </si>
  <si>
    <t>ためいけ５</t>
    <phoneticPr fontId="2"/>
  </si>
  <si>
    <t>ためいけ６</t>
    <phoneticPr fontId="2"/>
  </si>
  <si>
    <t>ためいけ７</t>
    <phoneticPr fontId="2"/>
  </si>
  <si>
    <t>ため池１２</t>
  </si>
  <si>
    <t>ためいけ１2</t>
  </si>
  <si>
    <t>千賀町字鶴ヶ浜3</t>
    <rPh sb="0" eb="2">
      <t>センガ</t>
    </rPh>
    <rPh sb="2" eb="3">
      <t>チョウ</t>
    </rPh>
    <rPh sb="3" eb="4">
      <t>アザ</t>
    </rPh>
    <rPh sb="4" eb="5">
      <t>ツル</t>
    </rPh>
    <rPh sb="6" eb="7">
      <t>ハマ</t>
    </rPh>
    <phoneticPr fontId="2"/>
  </si>
  <si>
    <t>鳥羽市②-8</t>
    <rPh sb="0" eb="3">
      <t>トバシ</t>
    </rPh>
    <phoneticPr fontId="2"/>
  </si>
  <si>
    <t>鳥羽市2</t>
    <rPh sb="0" eb="3">
      <t>トバシ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</si>
</sst>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@&quot;列&quot;"/>
    <numFmt numFmtId="178" formatCode="000000000"/>
    <numFmt numFmtId="179" formatCode="#,##0.0;[Red]\-#,##0.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4"/>
      <name val="ＭＳ ゴシック"/>
      <family val="3"/>
      <charset val="128"/>
    </font>
    <font>
      <sz val="2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38" fontId="7" fillId="0" borderId="0" xfId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38" fontId="5" fillId="0" borderId="0" xfId="0" applyNumberFormat="1" applyFont="1">
      <alignment vertical="center"/>
    </xf>
    <xf numFmtId="38" fontId="5" fillId="0" borderId="0" xfId="0" applyNumberFormat="1" applyFont="1" applyFill="1" applyBorder="1">
      <alignment vertical="center"/>
    </xf>
    <xf numFmtId="38" fontId="6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38" fontId="9" fillId="0" borderId="10" xfId="1" applyFont="1" applyFill="1" applyBorder="1" applyAlignment="1">
      <alignment horizontal="right" vertical="center" wrapText="1"/>
    </xf>
    <xf numFmtId="38" fontId="9" fillId="0" borderId="13" xfId="1" applyFont="1" applyFill="1" applyBorder="1" applyAlignment="1">
      <alignment horizontal="right" vertical="center" wrapText="1"/>
    </xf>
    <xf numFmtId="38" fontId="9" fillId="0" borderId="16" xfId="1" applyFont="1" applyFill="1" applyBorder="1" applyAlignment="1">
      <alignment horizontal="right" vertical="center" wrapText="1"/>
    </xf>
    <xf numFmtId="38" fontId="9" fillId="0" borderId="24" xfId="1" applyFont="1" applyFill="1" applyBorder="1" applyAlignment="1">
      <alignment horizontal="right" vertical="center" wrapText="1"/>
    </xf>
    <xf numFmtId="38" fontId="9" fillId="0" borderId="28" xfId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176" fontId="4" fillId="0" borderId="23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vertical="center" wrapText="1"/>
    </xf>
    <xf numFmtId="0" fontId="7" fillId="8" borderId="35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top" wrapText="1"/>
    </xf>
    <xf numFmtId="177" fontId="4" fillId="0" borderId="5" xfId="0" applyNumberFormat="1" applyFont="1" applyFill="1" applyBorder="1" applyAlignment="1">
      <alignment horizontal="center" vertical="center" wrapText="1"/>
    </xf>
    <xf numFmtId="177" fontId="4" fillId="4" borderId="5" xfId="0" applyNumberFormat="1" applyFont="1" applyFill="1" applyBorder="1" applyAlignment="1">
      <alignment horizontal="center" vertical="center" wrapText="1"/>
    </xf>
    <xf numFmtId="177" fontId="4" fillId="3" borderId="5" xfId="0" applyNumberFormat="1" applyFont="1" applyFill="1" applyBorder="1" applyAlignment="1">
      <alignment horizontal="center" vertical="center" wrapText="1"/>
    </xf>
    <xf numFmtId="177" fontId="4" fillId="5" borderId="5" xfId="0" applyNumberFormat="1" applyFont="1" applyFill="1" applyBorder="1" applyAlignment="1">
      <alignment horizontal="center" vertical="center" wrapText="1"/>
    </xf>
    <xf numFmtId="177" fontId="4" fillId="6" borderId="5" xfId="0" applyNumberFormat="1" applyFont="1" applyFill="1" applyBorder="1" applyAlignment="1">
      <alignment horizontal="center" vertical="center" wrapText="1"/>
    </xf>
    <xf numFmtId="177" fontId="4" fillId="8" borderId="5" xfId="0" applyNumberFormat="1" applyFont="1" applyFill="1" applyBorder="1" applyAlignment="1">
      <alignment horizontal="center" vertical="center" wrapText="1"/>
    </xf>
    <xf numFmtId="177" fontId="4" fillId="7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38" fontId="7" fillId="0" borderId="26" xfId="1" applyFont="1" applyFill="1" applyBorder="1" applyAlignment="1">
      <alignment horizontal="left" vertical="center" wrapText="1"/>
    </xf>
    <xf numFmtId="38" fontId="7" fillId="0" borderId="14" xfId="1" applyFont="1" applyFill="1" applyBorder="1" applyAlignment="1">
      <alignment horizontal="left" vertical="center" wrapText="1"/>
    </xf>
    <xf numFmtId="38" fontId="7" fillId="0" borderId="17" xfId="1" applyFont="1" applyFill="1" applyBorder="1" applyAlignment="1">
      <alignment horizontal="left" vertical="center" wrapText="1"/>
    </xf>
    <xf numFmtId="38" fontId="7" fillId="0" borderId="29" xfId="1" applyFont="1" applyFill="1" applyBorder="1" applyAlignment="1">
      <alignment horizontal="left" vertical="center" wrapText="1"/>
    </xf>
    <xf numFmtId="38" fontId="7" fillId="0" borderId="11" xfId="1" applyFont="1" applyFill="1" applyBorder="1" applyAlignment="1">
      <alignment horizontal="left" vertical="center" wrapText="1"/>
    </xf>
    <xf numFmtId="38" fontId="9" fillId="0" borderId="24" xfId="1" applyFont="1" applyFill="1" applyBorder="1" applyAlignment="1">
      <alignment horizontal="right" vertical="center" shrinkToFit="1"/>
    </xf>
    <xf numFmtId="38" fontId="9" fillId="0" borderId="13" xfId="1" applyFont="1" applyFill="1" applyBorder="1" applyAlignment="1">
      <alignment horizontal="right" vertical="center" shrinkToFit="1"/>
    </xf>
    <xf numFmtId="38" fontId="9" fillId="0" borderId="16" xfId="1" applyFont="1" applyFill="1" applyBorder="1" applyAlignment="1">
      <alignment horizontal="right" vertical="center" shrinkToFit="1"/>
    </xf>
    <xf numFmtId="38" fontId="9" fillId="0" borderId="28" xfId="1" applyFont="1" applyFill="1" applyBorder="1" applyAlignment="1">
      <alignment horizontal="right" vertical="center" shrinkToFit="1"/>
    </xf>
    <xf numFmtId="38" fontId="9" fillId="0" borderId="10" xfId="1" applyFont="1" applyFill="1" applyBorder="1" applyAlignment="1">
      <alignment horizontal="right" vertical="center" shrinkToFit="1"/>
    </xf>
    <xf numFmtId="38" fontId="9" fillId="0" borderId="19" xfId="1" applyFont="1" applyFill="1" applyBorder="1" applyAlignment="1">
      <alignment horizontal="right" vertical="center" shrinkToFit="1"/>
    </xf>
    <xf numFmtId="38" fontId="7" fillId="0" borderId="20" xfId="1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177" fontId="4" fillId="9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2" fillId="0" borderId="24" xfId="0" applyNumberFormat="1" applyFont="1" applyFill="1" applyBorder="1" applyAlignment="1" applyProtection="1">
      <alignment vertical="center" shrinkToFit="1"/>
      <protection locked="0"/>
    </xf>
    <xf numFmtId="38" fontId="12" fillId="0" borderId="24" xfId="1" applyFont="1" applyFill="1" applyBorder="1" applyAlignment="1">
      <alignment horizontal="right" vertical="center" shrinkToFit="1"/>
    </xf>
    <xf numFmtId="38" fontId="12" fillId="0" borderId="24" xfId="1" applyFont="1" applyFill="1" applyBorder="1" applyAlignment="1">
      <alignment horizontal="center" vertical="center" shrinkToFit="1"/>
    </xf>
    <xf numFmtId="179" fontId="12" fillId="0" borderId="24" xfId="3" applyNumberFormat="1" applyFont="1" applyFill="1" applyBorder="1" applyAlignment="1">
      <alignment horizontal="right" vertical="center" shrinkToFit="1"/>
    </xf>
    <xf numFmtId="38" fontId="12" fillId="0" borderId="24" xfId="3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15" fillId="0" borderId="0" xfId="1" applyFont="1" applyFill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178" fontId="12" fillId="0" borderId="24" xfId="3" applyNumberFormat="1" applyFont="1" applyFill="1" applyBorder="1" applyAlignment="1">
      <alignment horizontal="left" vertical="center" shrinkToFit="1"/>
    </xf>
    <xf numFmtId="38" fontId="12" fillId="0" borderId="24" xfId="3" applyFont="1" applyFill="1" applyBorder="1" applyAlignment="1">
      <alignment horizontal="left" vertical="center" shrinkToFit="1"/>
    </xf>
    <xf numFmtId="38" fontId="12" fillId="0" borderId="24" xfId="1" applyFont="1" applyFill="1" applyBorder="1" applyAlignment="1" applyProtection="1">
      <alignment vertical="center" shrinkToFit="1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18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3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12" fillId="0" borderId="24" xfId="0" applyNumberFormat="1" applyFont="1" applyFill="1" applyBorder="1" applyAlignment="1" applyProtection="1">
      <alignment horizontal="center" vertical="center" shrinkToFit="1"/>
      <protection locked="0"/>
    </xf>
    <xf numFmtId="38" fontId="12" fillId="10" borderId="24" xfId="3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7" fillId="9" borderId="3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38" fontId="3" fillId="0" borderId="24" xfId="3" applyFont="1" applyFill="1" applyBorder="1" applyAlignment="1">
      <alignment horizontal="center" vertical="center" shrinkToFit="1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FFFF66"/>
      <color rgb="FFFF99FF"/>
      <color rgb="FF0000FF"/>
      <color rgb="FFCCCCFF"/>
      <color rgb="FFFFCC66"/>
      <color rgb="FF99FF66"/>
      <color rgb="FFFFCCCC"/>
      <color rgb="FF66FFFF"/>
      <color rgb="FF66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C3B53F-36BE-4C35-A707-968020E30F1E}"/>
            </a:ext>
          </a:extLst>
        </xdr:cNvPr>
        <xdr:cNvSpPr txBox="1"/>
      </xdr:nvSpPr>
      <xdr:spPr>
        <a:xfrm>
          <a:off x="621982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9F155CA-BD33-44DE-8537-0D770F5523E7}"/>
            </a:ext>
          </a:extLst>
        </xdr:cNvPr>
        <xdr:cNvSpPr txBox="1"/>
      </xdr:nvSpPr>
      <xdr:spPr>
        <a:xfrm>
          <a:off x="621982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8ECABED-2507-4036-BCFE-0D08A31380F2}"/>
            </a:ext>
          </a:extLst>
        </xdr:cNvPr>
        <xdr:cNvSpPr txBox="1"/>
      </xdr:nvSpPr>
      <xdr:spPr>
        <a:xfrm>
          <a:off x="6219825" y="1062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1F0663A-8534-4E07-8399-9CE4CCE80561}"/>
            </a:ext>
          </a:extLst>
        </xdr:cNvPr>
        <xdr:cNvSpPr txBox="1"/>
      </xdr:nvSpPr>
      <xdr:spPr>
        <a:xfrm>
          <a:off x="6219825" y="1062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EFF91F0-A520-4A3B-8AC3-8D2EAB1CAD24}"/>
            </a:ext>
          </a:extLst>
        </xdr:cNvPr>
        <xdr:cNvSpPr txBox="1"/>
      </xdr:nvSpPr>
      <xdr:spPr>
        <a:xfrm>
          <a:off x="6219825" y="1410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6E7C8A7-4B2E-4490-B1C8-45A0A83FFCB3}"/>
            </a:ext>
          </a:extLst>
        </xdr:cNvPr>
        <xdr:cNvSpPr txBox="1"/>
      </xdr:nvSpPr>
      <xdr:spPr>
        <a:xfrm>
          <a:off x="6219825" y="1410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22424F1-7B8B-48AB-9680-D787FB7231F4}"/>
            </a:ext>
          </a:extLst>
        </xdr:cNvPr>
        <xdr:cNvSpPr txBox="1"/>
      </xdr:nvSpPr>
      <xdr:spPr>
        <a:xfrm>
          <a:off x="6219825" y="14169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4F9CA43-D776-4851-A56E-82675665C246}"/>
            </a:ext>
          </a:extLst>
        </xdr:cNvPr>
        <xdr:cNvSpPr txBox="1"/>
      </xdr:nvSpPr>
      <xdr:spPr>
        <a:xfrm>
          <a:off x="6219825" y="14169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808A7-3DB1-4F79-B78F-451B6129736E}">
  <dimension ref="A1:K13"/>
  <sheetViews>
    <sheetView tabSelected="1" view="pageBreakPreview" topLeftCell="B1" zoomScaleNormal="100" zoomScaleSheetLayoutView="100" workbookViewId="0">
      <selection activeCell="D17" sqref="D17"/>
    </sheetView>
  </sheetViews>
  <sheetFormatPr defaultRowHeight="24.75" customHeight="1" x14ac:dyDescent="0.15"/>
  <cols>
    <col min="1" max="1" width="12.5" style="87" customWidth="1"/>
    <col min="2" max="2" width="13.75" style="87" customWidth="1"/>
    <col min="3" max="3" width="14.875" style="87" customWidth="1"/>
    <col min="4" max="4" width="13.25" style="87" customWidth="1"/>
    <col min="5" max="5" width="14.875" style="87" customWidth="1"/>
    <col min="6" max="6" width="24.875" style="87" customWidth="1"/>
    <col min="7" max="8" width="9" style="87" customWidth="1"/>
    <col min="9" max="9" width="24.25" style="89" customWidth="1"/>
    <col min="10" max="11" width="9.625" style="87" hidden="1" customWidth="1"/>
    <col min="12" max="16384" width="9" style="87"/>
  </cols>
  <sheetData>
    <row r="1" spans="1:11" ht="21" customHeight="1" x14ac:dyDescent="0.15">
      <c r="A1" s="86" t="s">
        <v>236</v>
      </c>
      <c r="B1" s="77"/>
      <c r="C1" s="77"/>
      <c r="D1" s="77"/>
      <c r="E1" s="77"/>
      <c r="F1" s="77"/>
      <c r="G1" s="90" t="s">
        <v>233</v>
      </c>
      <c r="I1" s="90"/>
      <c r="J1" s="77"/>
      <c r="K1" s="77"/>
    </row>
    <row r="2" spans="1:11" ht="21" customHeight="1" x14ac:dyDescent="0.15">
      <c r="A2" s="78"/>
      <c r="B2" s="79"/>
      <c r="C2" s="79"/>
      <c r="D2" s="79"/>
      <c r="E2" s="79"/>
      <c r="F2" s="79"/>
      <c r="G2" s="90" t="s">
        <v>234</v>
      </c>
      <c r="H2" s="80"/>
      <c r="I2" s="90"/>
      <c r="J2" s="81"/>
      <c r="K2" s="81"/>
    </row>
    <row r="3" spans="1:11" ht="21" customHeight="1" x14ac:dyDescent="0.15">
      <c r="A3" s="93" t="s">
        <v>184</v>
      </c>
      <c r="B3" s="95" t="s">
        <v>183</v>
      </c>
      <c r="C3" s="88"/>
      <c r="D3" s="96" t="s">
        <v>186</v>
      </c>
      <c r="E3" s="97"/>
      <c r="F3" s="98"/>
      <c r="G3" s="93" t="s">
        <v>190</v>
      </c>
      <c r="H3" s="93" t="s">
        <v>191</v>
      </c>
      <c r="I3" s="93" t="s">
        <v>237</v>
      </c>
      <c r="J3" s="93" t="s">
        <v>228</v>
      </c>
      <c r="K3" s="93" t="s">
        <v>231</v>
      </c>
    </row>
    <row r="4" spans="1:11" ht="21" customHeight="1" x14ac:dyDescent="0.15">
      <c r="A4" s="94"/>
      <c r="B4" s="94"/>
      <c r="C4" s="85" t="s">
        <v>185</v>
      </c>
      <c r="D4" s="85" t="s">
        <v>187</v>
      </c>
      <c r="E4" s="85" t="s">
        <v>189</v>
      </c>
      <c r="F4" s="85" t="s">
        <v>188</v>
      </c>
      <c r="G4" s="94"/>
      <c r="H4" s="94"/>
      <c r="I4" s="94"/>
      <c r="J4" s="94"/>
      <c r="K4" s="94"/>
    </row>
    <row r="5" spans="1:11" ht="24.75" customHeight="1" x14ac:dyDescent="0.15">
      <c r="A5" s="82">
        <v>242110001</v>
      </c>
      <c r="B5" s="83" t="s">
        <v>208</v>
      </c>
      <c r="C5" s="83" t="s">
        <v>210</v>
      </c>
      <c r="D5" s="83" t="s">
        <v>209</v>
      </c>
      <c r="E5" s="83" t="s">
        <v>193</v>
      </c>
      <c r="F5" s="83" t="s">
        <v>211</v>
      </c>
      <c r="G5" s="75">
        <v>4.4000000000000004</v>
      </c>
      <c r="H5" s="73">
        <v>5000</v>
      </c>
      <c r="I5" s="92" t="s">
        <v>232</v>
      </c>
      <c r="J5" s="76" t="s">
        <v>229</v>
      </c>
      <c r="K5" s="76">
        <v>1</v>
      </c>
    </row>
    <row r="6" spans="1:11" ht="24.75" customHeight="1" x14ac:dyDescent="0.15">
      <c r="A6" s="82">
        <v>242110002</v>
      </c>
      <c r="B6" s="83" t="s">
        <v>212</v>
      </c>
      <c r="C6" s="83" t="s">
        <v>213</v>
      </c>
      <c r="D6" s="83" t="s">
        <v>209</v>
      </c>
      <c r="E6" s="83" t="s">
        <v>193</v>
      </c>
      <c r="F6" s="83" t="s">
        <v>227</v>
      </c>
      <c r="G6" s="75">
        <v>3</v>
      </c>
      <c r="H6" s="73">
        <v>5000</v>
      </c>
      <c r="I6" s="92" t="s">
        <v>238</v>
      </c>
      <c r="J6" s="76" t="s">
        <v>230</v>
      </c>
      <c r="K6" s="76">
        <v>2</v>
      </c>
    </row>
    <row r="7" spans="1:11" ht="24.75" customHeight="1" x14ac:dyDescent="0.15">
      <c r="A7" s="82">
        <v>242110003</v>
      </c>
      <c r="B7" s="83" t="s">
        <v>214</v>
      </c>
      <c r="C7" s="83" t="s">
        <v>215</v>
      </c>
      <c r="D7" s="83" t="s">
        <v>209</v>
      </c>
      <c r="E7" s="83" t="s">
        <v>193</v>
      </c>
      <c r="F7" s="83" t="s">
        <v>216</v>
      </c>
      <c r="G7" s="75">
        <v>2.79</v>
      </c>
      <c r="H7" s="73">
        <v>6700</v>
      </c>
      <c r="I7" s="92" t="s">
        <v>239</v>
      </c>
      <c r="J7" s="76" t="s">
        <v>230</v>
      </c>
      <c r="K7" s="76">
        <v>3</v>
      </c>
    </row>
    <row r="8" spans="1:11" ht="24.75" customHeight="1" x14ac:dyDescent="0.15">
      <c r="A8" s="82">
        <v>242110004</v>
      </c>
      <c r="B8" s="83" t="s">
        <v>217</v>
      </c>
      <c r="C8" s="83" t="s">
        <v>244</v>
      </c>
      <c r="D8" s="83" t="s">
        <v>209</v>
      </c>
      <c r="E8" s="83" t="s">
        <v>218</v>
      </c>
      <c r="F8" s="83" t="s">
        <v>219</v>
      </c>
      <c r="G8" s="75" t="s">
        <v>220</v>
      </c>
      <c r="H8" s="73">
        <v>200</v>
      </c>
      <c r="I8" s="92" t="s">
        <v>240</v>
      </c>
      <c r="J8" s="76" t="s">
        <v>230</v>
      </c>
      <c r="K8" s="76">
        <v>4</v>
      </c>
    </row>
    <row r="9" spans="1:11" ht="24.75" customHeight="1" x14ac:dyDescent="0.15">
      <c r="A9" s="82">
        <v>242110005</v>
      </c>
      <c r="B9" s="83" t="s">
        <v>221</v>
      </c>
      <c r="C9" s="83" t="s">
        <v>245</v>
      </c>
      <c r="D9" s="83" t="s">
        <v>209</v>
      </c>
      <c r="E9" s="83" t="s">
        <v>218</v>
      </c>
      <c r="F9" s="83" t="s">
        <v>222</v>
      </c>
      <c r="G9" s="75" t="s">
        <v>220</v>
      </c>
      <c r="H9" s="73">
        <v>200</v>
      </c>
      <c r="I9" s="92" t="s">
        <v>241</v>
      </c>
      <c r="J9" s="76" t="s">
        <v>230</v>
      </c>
      <c r="K9" s="76">
        <v>5</v>
      </c>
    </row>
    <row r="10" spans="1:11" ht="24.75" customHeight="1" x14ac:dyDescent="0.15">
      <c r="A10" s="82">
        <v>242110006</v>
      </c>
      <c r="B10" s="83" t="s">
        <v>223</v>
      </c>
      <c r="C10" s="83" t="s">
        <v>246</v>
      </c>
      <c r="D10" s="83" t="s">
        <v>209</v>
      </c>
      <c r="E10" s="83" t="s">
        <v>218</v>
      </c>
      <c r="F10" s="83" t="s">
        <v>224</v>
      </c>
      <c r="G10" s="75" t="s">
        <v>220</v>
      </c>
      <c r="H10" s="73">
        <v>50</v>
      </c>
      <c r="I10" s="92" t="s">
        <v>242</v>
      </c>
      <c r="J10" s="76" t="s">
        <v>230</v>
      </c>
      <c r="K10" s="76">
        <v>6</v>
      </c>
    </row>
    <row r="11" spans="1:11" ht="24.75" customHeight="1" x14ac:dyDescent="0.15">
      <c r="A11" s="82">
        <v>242110007</v>
      </c>
      <c r="B11" s="83" t="s">
        <v>225</v>
      </c>
      <c r="C11" s="83" t="s">
        <v>247</v>
      </c>
      <c r="D11" s="83" t="s">
        <v>209</v>
      </c>
      <c r="E11" s="83" t="s">
        <v>218</v>
      </c>
      <c r="F11" s="83" t="s">
        <v>226</v>
      </c>
      <c r="G11" s="75" t="s">
        <v>220</v>
      </c>
      <c r="H11" s="73">
        <v>200</v>
      </c>
      <c r="I11" s="92" t="s">
        <v>243</v>
      </c>
      <c r="J11" s="76" t="s">
        <v>230</v>
      </c>
      <c r="K11" s="76">
        <v>7</v>
      </c>
    </row>
    <row r="12" spans="1:11" customFormat="1" ht="24.75" customHeight="1" x14ac:dyDescent="0.15">
      <c r="A12" s="82">
        <v>242110008</v>
      </c>
      <c r="B12" s="83" t="s">
        <v>248</v>
      </c>
      <c r="C12" s="83" t="s">
        <v>249</v>
      </c>
      <c r="D12" s="83" t="s">
        <v>209</v>
      </c>
      <c r="E12" s="83" t="s">
        <v>218</v>
      </c>
      <c r="F12" s="83" t="s">
        <v>250</v>
      </c>
      <c r="G12" s="75" t="s">
        <v>220</v>
      </c>
      <c r="H12" s="73"/>
      <c r="I12" s="150"/>
      <c r="J12" s="76" t="s">
        <v>251</v>
      </c>
      <c r="K12" s="76" t="s">
        <v>252</v>
      </c>
    </row>
    <row r="13" spans="1:11" ht="24.75" customHeight="1" x14ac:dyDescent="0.15">
      <c r="A13" s="91" t="s">
        <v>235</v>
      </c>
      <c r="B13" s="91">
        <v>8</v>
      </c>
      <c r="C13" s="72"/>
      <c r="D13" s="72"/>
      <c r="E13" s="72"/>
      <c r="F13" s="72"/>
      <c r="G13" s="72"/>
      <c r="H13" s="84"/>
      <c r="I13" s="74"/>
      <c r="J13" s="74"/>
      <c r="K13" s="74"/>
    </row>
  </sheetData>
  <sortState ref="A5:K11">
    <sortCondition ref="A5:A11"/>
  </sortState>
  <mergeCells count="8">
    <mergeCell ref="J3:J4"/>
    <mergeCell ref="K3:K4"/>
    <mergeCell ref="A3:A4"/>
    <mergeCell ref="B3:B4"/>
    <mergeCell ref="D3:F3"/>
    <mergeCell ref="G3:G4"/>
    <mergeCell ref="H3:H4"/>
    <mergeCell ref="I3:I4"/>
  </mergeCells>
  <phoneticPr fontId="2"/>
  <pageMargins left="0.59055118110236227" right="0.59055118110236227" top="0.78740157480314965" bottom="0.39370078740157483" header="0.31496062992125984" footer="0.31496062992125984"/>
  <pageSetup paperSize="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3"/>
  <sheetViews>
    <sheetView zoomScale="80" zoomScaleNormal="80" workbookViewId="0"/>
  </sheetViews>
  <sheetFormatPr defaultRowHeight="24.95" customHeight="1" x14ac:dyDescent="0.15"/>
  <sheetData>
    <row r="1" spans="2:6" ht="24.95" customHeight="1" x14ac:dyDescent="0.15">
      <c r="B1" t="s">
        <v>204</v>
      </c>
      <c r="F1" t="s">
        <v>205</v>
      </c>
    </row>
    <row r="2" spans="2:6" ht="24.95" customHeight="1" x14ac:dyDescent="0.15">
      <c r="B2" t="s">
        <v>203</v>
      </c>
      <c r="F2" t="s">
        <v>203</v>
      </c>
    </row>
    <row r="4" spans="2:6" ht="24.95" customHeight="1" x14ac:dyDescent="0.15">
      <c r="B4" t="s">
        <v>198</v>
      </c>
      <c r="F4" t="s">
        <v>198</v>
      </c>
    </row>
    <row r="5" spans="2:6" ht="24.95" customHeight="1" x14ac:dyDescent="0.15">
      <c r="B5" t="s">
        <v>194</v>
      </c>
      <c r="F5" t="s">
        <v>194</v>
      </c>
    </row>
    <row r="6" spans="2:6" ht="24.95" customHeight="1" x14ac:dyDescent="0.15">
      <c r="B6" t="s">
        <v>195</v>
      </c>
      <c r="F6" t="s">
        <v>195</v>
      </c>
    </row>
    <row r="7" spans="2:6" ht="24.95" customHeight="1" x14ac:dyDescent="0.15">
      <c r="B7" t="s">
        <v>196</v>
      </c>
      <c r="F7" t="s">
        <v>196</v>
      </c>
    </row>
    <row r="8" spans="2:6" ht="24.95" customHeight="1" x14ac:dyDescent="0.15">
      <c r="B8" t="s">
        <v>197</v>
      </c>
      <c r="F8" t="s">
        <v>197</v>
      </c>
    </row>
    <row r="9" spans="2:6" ht="24.95" customHeight="1" x14ac:dyDescent="0.15">
      <c r="B9" t="s">
        <v>206</v>
      </c>
      <c r="F9" t="s">
        <v>206</v>
      </c>
    </row>
    <row r="10" spans="2:6" ht="24.95" customHeight="1" x14ac:dyDescent="0.15">
      <c r="B10" t="s">
        <v>199</v>
      </c>
      <c r="F10" t="s">
        <v>207</v>
      </c>
    </row>
    <row r="11" spans="2:6" ht="24.95" customHeight="1" x14ac:dyDescent="0.15">
      <c r="B11" t="s">
        <v>200</v>
      </c>
      <c r="F11" t="s">
        <v>200</v>
      </c>
    </row>
    <row r="12" spans="2:6" ht="24.95" customHeight="1" x14ac:dyDescent="0.15">
      <c r="B12" t="s">
        <v>201</v>
      </c>
      <c r="F12" t="s">
        <v>201</v>
      </c>
    </row>
    <row r="13" spans="2:6" ht="24.95" customHeight="1" x14ac:dyDescent="0.15">
      <c r="B13" t="s">
        <v>202</v>
      </c>
      <c r="F13" t="s">
        <v>202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61"/>
  <sheetViews>
    <sheetView view="pageBreakPreview" zoomScale="70" zoomScaleNormal="100" zoomScaleSheetLayoutView="70" workbookViewId="0">
      <pane xSplit="2" ySplit="7" topLeftCell="C16" activePane="bottomRight" state="frozen"/>
      <selection pane="topRight" activeCell="B1" sqref="B1"/>
      <selection pane="bottomLeft" activeCell="A5" sqref="A5"/>
      <selection pane="bottomRight" activeCell="C3" sqref="C3:C6"/>
    </sheetView>
  </sheetViews>
  <sheetFormatPr defaultRowHeight="17.25" x14ac:dyDescent="0.15"/>
  <cols>
    <col min="1" max="1" width="14" style="15" customWidth="1"/>
    <col min="2" max="4" width="20.625" style="7" customWidth="1"/>
    <col min="5" max="18" width="12.625" style="7" customWidth="1"/>
    <col min="19" max="25" width="14.125" style="7" customWidth="1"/>
    <col min="26" max="68" width="12.625" style="7" customWidth="1"/>
    <col min="69" max="69" width="35.625" style="7" customWidth="1"/>
    <col min="70" max="70" width="15.625" style="2" customWidth="1"/>
    <col min="71" max="16384" width="9" style="7"/>
  </cols>
  <sheetData>
    <row r="1" spans="1:70" s="1" customFormat="1" ht="42" customHeight="1" x14ac:dyDescent="0.15">
      <c r="A1" s="12"/>
      <c r="B1" s="53"/>
      <c r="C1" s="71" t="s">
        <v>192</v>
      </c>
      <c r="AJ1" s="71" t="s">
        <v>192</v>
      </c>
      <c r="BQ1" s="16" t="s">
        <v>66</v>
      </c>
      <c r="BR1" s="2"/>
    </row>
    <row r="2" spans="1:70" s="13" customFormat="1" ht="30" customHeight="1" thickBot="1" x14ac:dyDescent="0.2">
      <c r="A2" s="12"/>
      <c r="B2" s="22">
        <f>SUBTOTAL(3,B10:B56)</f>
        <v>47</v>
      </c>
      <c r="C2" s="23">
        <f>SUBTOTAL(9,C10:C56)</f>
        <v>0</v>
      </c>
      <c r="D2" s="23">
        <f>SUBTOTAL(9,D10:D56)</f>
        <v>0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4"/>
      <c r="BR2" s="14"/>
    </row>
    <row r="3" spans="1:70" s="1" customFormat="1" ht="30" customHeight="1" x14ac:dyDescent="0.15">
      <c r="A3" s="12"/>
      <c r="B3" s="115" t="s">
        <v>177</v>
      </c>
      <c r="C3" s="118" t="s">
        <v>17</v>
      </c>
      <c r="D3" s="121" t="s">
        <v>178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140" t="s">
        <v>0</v>
      </c>
      <c r="BR3" s="3"/>
    </row>
    <row r="4" spans="1:70" s="1" customFormat="1" ht="39.950000000000003" customHeight="1" x14ac:dyDescent="0.15">
      <c r="A4" s="12"/>
      <c r="B4" s="116"/>
      <c r="C4" s="119"/>
      <c r="D4" s="122"/>
      <c r="E4" s="107" t="s">
        <v>46</v>
      </c>
      <c r="F4" s="108"/>
      <c r="G4" s="108"/>
      <c r="H4" s="108"/>
      <c r="I4" s="109"/>
      <c r="J4" s="110" t="s">
        <v>47</v>
      </c>
      <c r="K4" s="111"/>
      <c r="L4" s="111"/>
      <c r="M4" s="111"/>
      <c r="N4" s="124" t="s">
        <v>48</v>
      </c>
      <c r="O4" s="125"/>
      <c r="P4" s="125"/>
      <c r="Q4" s="125"/>
      <c r="R4" s="125"/>
      <c r="S4" s="126" t="s">
        <v>43</v>
      </c>
      <c r="T4" s="127"/>
      <c r="U4" s="127"/>
      <c r="V4" s="127"/>
      <c r="W4" s="127"/>
      <c r="X4" s="127"/>
      <c r="Y4" s="127"/>
      <c r="Z4" s="99" t="s">
        <v>55</v>
      </c>
      <c r="AA4" s="100"/>
      <c r="AB4" s="100"/>
      <c r="AC4" s="100"/>
      <c r="AD4" s="100"/>
      <c r="AE4" s="100"/>
      <c r="AF4" s="100"/>
      <c r="AG4" s="100"/>
      <c r="AH4" s="100"/>
      <c r="AI4" s="100"/>
      <c r="AJ4" s="101" t="s">
        <v>63</v>
      </c>
      <c r="AK4" s="102"/>
      <c r="AL4" s="102"/>
      <c r="AM4" s="102"/>
      <c r="AN4" s="102"/>
      <c r="AO4" s="102"/>
      <c r="AP4" s="102"/>
      <c r="AQ4" s="102"/>
      <c r="AR4" s="102"/>
      <c r="AS4" s="103"/>
      <c r="AT4" s="104" t="s">
        <v>44</v>
      </c>
      <c r="AU4" s="105"/>
      <c r="AV4" s="105"/>
      <c r="AW4" s="105"/>
      <c r="AX4" s="105"/>
      <c r="AY4" s="105"/>
      <c r="AZ4" s="106"/>
      <c r="BA4" s="107" t="s">
        <v>45</v>
      </c>
      <c r="BB4" s="108"/>
      <c r="BC4" s="108"/>
      <c r="BD4" s="108"/>
      <c r="BE4" s="108"/>
      <c r="BF4" s="109"/>
      <c r="BG4" s="110" t="s">
        <v>49</v>
      </c>
      <c r="BH4" s="111"/>
      <c r="BI4" s="111"/>
      <c r="BJ4" s="111"/>
      <c r="BK4" s="112"/>
      <c r="BL4" s="124" t="s">
        <v>50</v>
      </c>
      <c r="BM4" s="125"/>
      <c r="BN4" s="125"/>
      <c r="BO4" s="125"/>
      <c r="BP4" s="143"/>
      <c r="BQ4" s="141"/>
      <c r="BR4" s="3"/>
    </row>
    <row r="5" spans="1:70" s="1" customFormat="1" ht="30" customHeight="1" x14ac:dyDescent="0.15">
      <c r="A5" s="12"/>
      <c r="B5" s="116"/>
      <c r="C5" s="119"/>
      <c r="D5" s="122"/>
      <c r="E5" s="128" t="s">
        <v>19</v>
      </c>
      <c r="F5" s="128" t="s">
        <v>21</v>
      </c>
      <c r="G5" s="128" t="s">
        <v>20</v>
      </c>
      <c r="H5" s="128" t="s">
        <v>27</v>
      </c>
      <c r="I5" s="128" t="s">
        <v>18</v>
      </c>
      <c r="J5" s="134" t="s">
        <v>22</v>
      </c>
      <c r="K5" s="134" t="s">
        <v>23</v>
      </c>
      <c r="L5" s="134" t="s">
        <v>28</v>
      </c>
      <c r="M5" s="134" t="s">
        <v>18</v>
      </c>
      <c r="N5" s="136" t="s">
        <v>25</v>
      </c>
      <c r="O5" s="136" t="s">
        <v>26</v>
      </c>
      <c r="P5" s="136" t="s">
        <v>29</v>
      </c>
      <c r="Q5" s="136" t="s">
        <v>30</v>
      </c>
      <c r="R5" s="136" t="s">
        <v>18</v>
      </c>
      <c r="S5" s="113" t="s">
        <v>31</v>
      </c>
      <c r="T5" s="113" t="s">
        <v>32</v>
      </c>
      <c r="U5" s="113" t="s">
        <v>33</v>
      </c>
      <c r="V5" s="113" t="s">
        <v>34</v>
      </c>
      <c r="W5" s="113" t="s">
        <v>35</v>
      </c>
      <c r="X5" s="113" t="s">
        <v>65</v>
      </c>
      <c r="Y5" s="113" t="s">
        <v>18</v>
      </c>
      <c r="Z5" s="39" t="s">
        <v>56</v>
      </c>
      <c r="AA5" s="37"/>
      <c r="AB5" s="37"/>
      <c r="AC5" s="36"/>
      <c r="AD5" s="130" t="s">
        <v>57</v>
      </c>
      <c r="AE5" s="130" t="s">
        <v>62</v>
      </c>
      <c r="AF5" s="130" t="s">
        <v>64</v>
      </c>
      <c r="AG5" s="130" t="s">
        <v>58</v>
      </c>
      <c r="AH5" s="130" t="s">
        <v>24</v>
      </c>
      <c r="AI5" s="130" t="s">
        <v>18</v>
      </c>
      <c r="AJ5" s="40" t="s">
        <v>56</v>
      </c>
      <c r="AK5" s="41"/>
      <c r="AL5" s="41"/>
      <c r="AM5" s="42"/>
      <c r="AN5" s="132" t="s">
        <v>57</v>
      </c>
      <c r="AO5" s="132" t="s">
        <v>62</v>
      </c>
      <c r="AP5" s="132" t="s">
        <v>64</v>
      </c>
      <c r="AQ5" s="132" t="s">
        <v>58</v>
      </c>
      <c r="AR5" s="132" t="s">
        <v>24</v>
      </c>
      <c r="AS5" s="132" t="s">
        <v>18</v>
      </c>
      <c r="AT5" s="148" t="s">
        <v>36</v>
      </c>
      <c r="AU5" s="148" t="s">
        <v>37</v>
      </c>
      <c r="AV5" s="148" t="s">
        <v>38</v>
      </c>
      <c r="AW5" s="148" t="s">
        <v>14</v>
      </c>
      <c r="AX5" s="148" t="s">
        <v>15</v>
      </c>
      <c r="AY5" s="148" t="s">
        <v>16</v>
      </c>
      <c r="AZ5" s="148" t="s">
        <v>18</v>
      </c>
      <c r="BA5" s="128" t="s">
        <v>39</v>
      </c>
      <c r="BB5" s="128" t="s">
        <v>40</v>
      </c>
      <c r="BC5" s="128" t="s">
        <v>41</v>
      </c>
      <c r="BD5" s="128" t="s">
        <v>42</v>
      </c>
      <c r="BE5" s="128" t="s">
        <v>16</v>
      </c>
      <c r="BF5" s="128" t="s">
        <v>18</v>
      </c>
      <c r="BG5" s="134" t="s">
        <v>39</v>
      </c>
      <c r="BH5" s="134" t="s">
        <v>40</v>
      </c>
      <c r="BI5" s="134" t="s">
        <v>54</v>
      </c>
      <c r="BJ5" s="134" t="s">
        <v>182</v>
      </c>
      <c r="BK5" s="134" t="s">
        <v>18</v>
      </c>
      <c r="BL5" s="136" t="s">
        <v>51</v>
      </c>
      <c r="BM5" s="136" t="s">
        <v>52</v>
      </c>
      <c r="BN5" s="136" t="s">
        <v>53</v>
      </c>
      <c r="BO5" s="136" t="s">
        <v>182</v>
      </c>
      <c r="BP5" s="136" t="s">
        <v>18</v>
      </c>
      <c r="BQ5" s="141"/>
      <c r="BR5" s="3"/>
    </row>
    <row r="6" spans="1:70" s="1" customFormat="1" ht="45" customHeight="1" x14ac:dyDescent="0.15">
      <c r="A6" s="12"/>
      <c r="B6" s="116"/>
      <c r="C6" s="120"/>
      <c r="D6" s="123"/>
      <c r="E6" s="129"/>
      <c r="F6" s="129"/>
      <c r="G6" s="129"/>
      <c r="H6" s="129"/>
      <c r="I6" s="129"/>
      <c r="J6" s="135"/>
      <c r="K6" s="135"/>
      <c r="L6" s="135"/>
      <c r="M6" s="135"/>
      <c r="N6" s="137"/>
      <c r="O6" s="137"/>
      <c r="P6" s="137"/>
      <c r="Q6" s="137"/>
      <c r="R6" s="137"/>
      <c r="S6" s="114"/>
      <c r="T6" s="114"/>
      <c r="U6" s="114"/>
      <c r="V6" s="114"/>
      <c r="W6" s="114"/>
      <c r="X6" s="114"/>
      <c r="Y6" s="114"/>
      <c r="Z6" s="35"/>
      <c r="AA6" s="38" t="s">
        <v>59</v>
      </c>
      <c r="AB6" s="38" t="s">
        <v>60</v>
      </c>
      <c r="AC6" s="38" t="s">
        <v>61</v>
      </c>
      <c r="AD6" s="131"/>
      <c r="AE6" s="131"/>
      <c r="AF6" s="131"/>
      <c r="AG6" s="131"/>
      <c r="AH6" s="131"/>
      <c r="AI6" s="131"/>
      <c r="AJ6" s="43"/>
      <c r="AK6" s="44" t="s">
        <v>59</v>
      </c>
      <c r="AL6" s="44" t="s">
        <v>60</v>
      </c>
      <c r="AM6" s="44" t="s">
        <v>61</v>
      </c>
      <c r="AN6" s="133"/>
      <c r="AO6" s="133"/>
      <c r="AP6" s="133"/>
      <c r="AQ6" s="133"/>
      <c r="AR6" s="133"/>
      <c r="AS6" s="133"/>
      <c r="AT6" s="149"/>
      <c r="AU6" s="149"/>
      <c r="AV6" s="149"/>
      <c r="AW6" s="149"/>
      <c r="AX6" s="149"/>
      <c r="AY6" s="149"/>
      <c r="AZ6" s="149"/>
      <c r="BA6" s="129"/>
      <c r="BB6" s="129"/>
      <c r="BC6" s="129"/>
      <c r="BD6" s="129"/>
      <c r="BE6" s="129"/>
      <c r="BF6" s="129"/>
      <c r="BG6" s="135"/>
      <c r="BH6" s="135"/>
      <c r="BI6" s="135"/>
      <c r="BJ6" s="135"/>
      <c r="BK6" s="135"/>
      <c r="BL6" s="137"/>
      <c r="BM6" s="137"/>
      <c r="BN6" s="137"/>
      <c r="BO6" s="137"/>
      <c r="BP6" s="137"/>
      <c r="BQ6" s="141"/>
      <c r="BR6" s="3"/>
    </row>
    <row r="7" spans="1:70" s="1" customFormat="1" ht="22.5" customHeight="1" x14ac:dyDescent="0.15">
      <c r="A7" s="12"/>
      <c r="B7" s="117"/>
      <c r="C7" s="45" t="s">
        <v>179</v>
      </c>
      <c r="D7" s="46" t="s">
        <v>180</v>
      </c>
      <c r="E7" s="47" t="s">
        <v>181</v>
      </c>
      <c r="F7" s="47" t="s">
        <v>67</v>
      </c>
      <c r="G7" s="47" t="s">
        <v>68</v>
      </c>
      <c r="H7" s="47" t="s">
        <v>69</v>
      </c>
      <c r="I7" s="47" t="s">
        <v>70</v>
      </c>
      <c r="J7" s="48" t="s">
        <v>71</v>
      </c>
      <c r="K7" s="48" t="s">
        <v>72</v>
      </c>
      <c r="L7" s="48" t="s">
        <v>73</v>
      </c>
      <c r="M7" s="48" t="s">
        <v>74</v>
      </c>
      <c r="N7" s="49" t="s">
        <v>75</v>
      </c>
      <c r="O7" s="49" t="s">
        <v>76</v>
      </c>
      <c r="P7" s="49" t="s">
        <v>77</v>
      </c>
      <c r="Q7" s="49" t="s">
        <v>78</v>
      </c>
      <c r="R7" s="49" t="s">
        <v>79</v>
      </c>
      <c r="S7" s="70" t="s">
        <v>80</v>
      </c>
      <c r="T7" s="70" t="s">
        <v>81</v>
      </c>
      <c r="U7" s="70" t="s">
        <v>82</v>
      </c>
      <c r="V7" s="70" t="s">
        <v>83</v>
      </c>
      <c r="W7" s="70" t="s">
        <v>84</v>
      </c>
      <c r="X7" s="70" t="s">
        <v>85</v>
      </c>
      <c r="Y7" s="70" t="s">
        <v>86</v>
      </c>
      <c r="Z7" s="50" t="s">
        <v>87</v>
      </c>
      <c r="AA7" s="50" t="s">
        <v>88</v>
      </c>
      <c r="AB7" s="50" t="s">
        <v>89</v>
      </c>
      <c r="AC7" s="50" t="s">
        <v>90</v>
      </c>
      <c r="AD7" s="50" t="s">
        <v>91</v>
      </c>
      <c r="AE7" s="50" t="s">
        <v>92</v>
      </c>
      <c r="AF7" s="50" t="s">
        <v>93</v>
      </c>
      <c r="AG7" s="50" t="s">
        <v>94</v>
      </c>
      <c r="AH7" s="50" t="s">
        <v>95</v>
      </c>
      <c r="AI7" s="50" t="s">
        <v>96</v>
      </c>
      <c r="AJ7" s="51" t="s">
        <v>97</v>
      </c>
      <c r="AK7" s="51" t="s">
        <v>98</v>
      </c>
      <c r="AL7" s="51" t="s">
        <v>99</v>
      </c>
      <c r="AM7" s="51" t="s">
        <v>100</v>
      </c>
      <c r="AN7" s="51" t="s">
        <v>101</v>
      </c>
      <c r="AO7" s="51" t="s">
        <v>102</v>
      </c>
      <c r="AP7" s="51" t="s">
        <v>103</v>
      </c>
      <c r="AQ7" s="51" t="s">
        <v>104</v>
      </c>
      <c r="AR7" s="51" t="s">
        <v>105</v>
      </c>
      <c r="AS7" s="51" t="s">
        <v>106</v>
      </c>
      <c r="AT7" s="52" t="s">
        <v>107</v>
      </c>
      <c r="AU7" s="52" t="s">
        <v>108</v>
      </c>
      <c r="AV7" s="52" t="s">
        <v>109</v>
      </c>
      <c r="AW7" s="52" t="s">
        <v>110</v>
      </c>
      <c r="AX7" s="52" t="s">
        <v>111</v>
      </c>
      <c r="AY7" s="52" t="s">
        <v>112</v>
      </c>
      <c r="AZ7" s="52" t="s">
        <v>113</v>
      </c>
      <c r="BA7" s="47" t="s">
        <v>114</v>
      </c>
      <c r="BB7" s="47" t="s">
        <v>115</v>
      </c>
      <c r="BC7" s="47" t="s">
        <v>116</v>
      </c>
      <c r="BD7" s="47" t="s">
        <v>117</v>
      </c>
      <c r="BE7" s="47" t="s">
        <v>118</v>
      </c>
      <c r="BF7" s="47" t="s">
        <v>119</v>
      </c>
      <c r="BG7" s="48" t="s">
        <v>120</v>
      </c>
      <c r="BH7" s="48" t="s">
        <v>121</v>
      </c>
      <c r="BI7" s="48" t="s">
        <v>122</v>
      </c>
      <c r="BJ7" s="48" t="s">
        <v>123</v>
      </c>
      <c r="BK7" s="48" t="s">
        <v>124</v>
      </c>
      <c r="BL7" s="49" t="s">
        <v>125</v>
      </c>
      <c r="BM7" s="49" t="s">
        <v>126</v>
      </c>
      <c r="BN7" s="49" t="s">
        <v>127</v>
      </c>
      <c r="BO7" s="49" t="s">
        <v>128</v>
      </c>
      <c r="BP7" s="49" t="s">
        <v>129</v>
      </c>
      <c r="BQ7" s="142"/>
      <c r="BR7" s="4"/>
    </row>
    <row r="8" spans="1:70" s="1" customFormat="1" ht="54" customHeight="1" x14ac:dyDescent="0.15">
      <c r="A8" s="12"/>
      <c r="B8" s="144" t="s">
        <v>1</v>
      </c>
      <c r="C8" s="146"/>
      <c r="D8" s="14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138" t="s">
        <v>13</v>
      </c>
      <c r="BR8" s="4"/>
    </row>
    <row r="9" spans="1:70" s="1" customFormat="1" ht="90.75" customHeight="1" x14ac:dyDescent="0.15">
      <c r="A9" s="12"/>
      <c r="B9" s="145"/>
      <c r="C9" s="147"/>
      <c r="D9" s="147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139"/>
      <c r="BR9" s="5"/>
    </row>
    <row r="10" spans="1:70" s="1" customFormat="1" ht="35.1" customHeight="1" x14ac:dyDescent="0.15">
      <c r="A10" s="12" t="s">
        <v>2</v>
      </c>
      <c r="B10" s="27" t="s">
        <v>130</v>
      </c>
      <c r="C10" s="20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4"/>
      <c r="BR10" s="6"/>
    </row>
    <row r="11" spans="1:70" s="1" customFormat="1" ht="35.1" customHeight="1" x14ac:dyDescent="0.15">
      <c r="A11" s="12" t="s">
        <v>3</v>
      </c>
      <c r="B11" s="28" t="s">
        <v>131</v>
      </c>
      <c r="C11" s="18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55"/>
      <c r="BR11" s="6"/>
    </row>
    <row r="12" spans="1:70" s="1" customFormat="1" ht="35.1" customHeight="1" x14ac:dyDescent="0.15">
      <c r="A12" s="12" t="s">
        <v>3</v>
      </c>
      <c r="B12" s="29" t="s">
        <v>132</v>
      </c>
      <c r="C12" s="19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56"/>
      <c r="BR12" s="6"/>
    </row>
    <row r="13" spans="1:70" s="1" customFormat="1" ht="35.1" customHeight="1" x14ac:dyDescent="0.15">
      <c r="A13" s="12" t="s">
        <v>3</v>
      </c>
      <c r="B13" s="30" t="s">
        <v>133</v>
      </c>
      <c r="C13" s="19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56"/>
      <c r="BR13" s="6"/>
    </row>
    <row r="14" spans="1:70" s="1" customFormat="1" ht="35.1" customHeight="1" x14ac:dyDescent="0.15">
      <c r="A14" s="12" t="s">
        <v>3</v>
      </c>
      <c r="B14" s="29" t="s">
        <v>134</v>
      </c>
      <c r="C14" s="19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56"/>
      <c r="BR14" s="6"/>
    </row>
    <row r="15" spans="1:70" s="1" customFormat="1" ht="35.1" customHeight="1" x14ac:dyDescent="0.15">
      <c r="A15" s="12" t="s">
        <v>3</v>
      </c>
      <c r="B15" s="30" t="s">
        <v>135</v>
      </c>
      <c r="C15" s="1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56"/>
      <c r="BR15" s="6"/>
    </row>
    <row r="16" spans="1:70" s="1" customFormat="1" ht="35.1" customHeight="1" x14ac:dyDescent="0.15">
      <c r="A16" s="12" t="s">
        <v>3</v>
      </c>
      <c r="B16" s="31" t="s">
        <v>136</v>
      </c>
      <c r="C16" s="2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57"/>
      <c r="BR16" s="6"/>
    </row>
    <row r="17" spans="1:70" s="1" customFormat="1" ht="35.1" customHeight="1" x14ac:dyDescent="0.15">
      <c r="A17" s="12" t="s">
        <v>4</v>
      </c>
      <c r="B17" s="28" t="s">
        <v>137</v>
      </c>
      <c r="C17" s="18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55"/>
      <c r="BR17" s="6"/>
    </row>
    <row r="18" spans="1:70" s="1" customFormat="1" ht="35.1" customHeight="1" x14ac:dyDescent="0.15">
      <c r="A18" s="12" t="s">
        <v>4</v>
      </c>
      <c r="B18" s="29" t="s">
        <v>138</v>
      </c>
      <c r="C18" s="19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56"/>
      <c r="BR18" s="6"/>
    </row>
    <row r="19" spans="1:70" s="1" customFormat="1" ht="35.1" customHeight="1" x14ac:dyDescent="0.15">
      <c r="A19" s="12" t="s">
        <v>4</v>
      </c>
      <c r="B19" s="30" t="s">
        <v>139</v>
      </c>
      <c r="C19" s="19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56"/>
      <c r="BR19" s="6"/>
    </row>
    <row r="20" spans="1:70" s="1" customFormat="1" ht="35.1" customHeight="1" x14ac:dyDescent="0.15">
      <c r="A20" s="12" t="s">
        <v>4</v>
      </c>
      <c r="B20" s="30" t="s">
        <v>140</v>
      </c>
      <c r="C20" s="19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56"/>
      <c r="BR20" s="6"/>
    </row>
    <row r="21" spans="1:70" s="1" customFormat="1" ht="35.1" customHeight="1" x14ac:dyDescent="0.15">
      <c r="A21" s="12" t="s">
        <v>4</v>
      </c>
      <c r="B21" s="30" t="s">
        <v>141</v>
      </c>
      <c r="C21" s="19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56"/>
      <c r="BR21" s="6"/>
    </row>
    <row r="22" spans="1:70" s="1" customFormat="1" ht="35.1" customHeight="1" x14ac:dyDescent="0.15">
      <c r="A22" s="12" t="s">
        <v>4</v>
      </c>
      <c r="B22" s="29" t="s">
        <v>142</v>
      </c>
      <c r="C22" s="19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56"/>
      <c r="BR22" s="6"/>
    </row>
    <row r="23" spans="1:70" s="1" customFormat="1" ht="35.1" customHeight="1" x14ac:dyDescent="0.15">
      <c r="A23" s="12" t="s">
        <v>4</v>
      </c>
      <c r="B23" s="30" t="s">
        <v>143</v>
      </c>
      <c r="C23" s="19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56"/>
      <c r="BR23" s="6"/>
    </row>
    <row r="24" spans="1:70" s="1" customFormat="1" ht="35.1" customHeight="1" x14ac:dyDescent="0.15">
      <c r="A24" s="12" t="s">
        <v>4</v>
      </c>
      <c r="B24" s="30" t="s">
        <v>144</v>
      </c>
      <c r="C24" s="19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56"/>
      <c r="BR24" s="6"/>
    </row>
    <row r="25" spans="1:70" s="1" customFormat="1" ht="35.1" customHeight="1" x14ac:dyDescent="0.15">
      <c r="A25" s="12" t="s">
        <v>4</v>
      </c>
      <c r="B25" s="29" t="s">
        <v>145</v>
      </c>
      <c r="C25" s="19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56"/>
      <c r="BR25" s="6"/>
    </row>
    <row r="26" spans="1:70" s="1" customFormat="1" ht="35.1" customHeight="1" x14ac:dyDescent="0.15">
      <c r="A26" s="12" t="s">
        <v>4</v>
      </c>
      <c r="B26" s="31" t="s">
        <v>146</v>
      </c>
      <c r="C26" s="21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57"/>
      <c r="BR26" s="6"/>
    </row>
    <row r="27" spans="1:70" s="1" customFormat="1" ht="35.1" customHeight="1" x14ac:dyDescent="0.15">
      <c r="A27" s="12" t="s">
        <v>5</v>
      </c>
      <c r="B27" s="28" t="s">
        <v>147</v>
      </c>
      <c r="C27" s="18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55"/>
      <c r="BR27" s="6"/>
    </row>
    <row r="28" spans="1:70" s="1" customFormat="1" ht="35.1" customHeight="1" x14ac:dyDescent="0.15">
      <c r="A28" s="12" t="s">
        <v>5</v>
      </c>
      <c r="B28" s="29" t="s">
        <v>148</v>
      </c>
      <c r="C28" s="19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56"/>
      <c r="BR28" s="6"/>
    </row>
    <row r="29" spans="1:70" s="1" customFormat="1" ht="35.1" customHeight="1" x14ac:dyDescent="0.15">
      <c r="A29" s="12" t="s">
        <v>5</v>
      </c>
      <c r="B29" s="30" t="s">
        <v>149</v>
      </c>
      <c r="C29" s="19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56"/>
      <c r="BR29" s="6"/>
    </row>
    <row r="30" spans="1:70" s="1" customFormat="1" ht="35.1" customHeight="1" x14ac:dyDescent="0.15">
      <c r="A30" s="12" t="s">
        <v>5</v>
      </c>
      <c r="B30" s="31" t="s">
        <v>150</v>
      </c>
      <c r="C30" s="21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57"/>
      <c r="BR30" s="6"/>
    </row>
    <row r="31" spans="1:70" s="1" customFormat="1" ht="35.1" customHeight="1" x14ac:dyDescent="0.15">
      <c r="A31" s="12" t="s">
        <v>6</v>
      </c>
      <c r="B31" s="28" t="s">
        <v>151</v>
      </c>
      <c r="C31" s="18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55"/>
      <c r="BR31" s="6"/>
    </row>
    <row r="32" spans="1:70" s="1" customFormat="1" ht="35.1" customHeight="1" x14ac:dyDescent="0.15">
      <c r="A32" s="12" t="s">
        <v>6</v>
      </c>
      <c r="B32" s="30" t="s">
        <v>152</v>
      </c>
      <c r="C32" s="19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56"/>
      <c r="BR32" s="6"/>
    </row>
    <row r="33" spans="1:70" s="1" customFormat="1" ht="35.1" customHeight="1" x14ac:dyDescent="0.15">
      <c r="A33" s="12" t="s">
        <v>6</v>
      </c>
      <c r="B33" s="31" t="s">
        <v>153</v>
      </c>
      <c r="C33" s="21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57"/>
      <c r="BR33" s="6"/>
    </row>
    <row r="34" spans="1:70" s="1" customFormat="1" ht="35.1" customHeight="1" x14ac:dyDescent="0.15">
      <c r="A34" s="12" t="s">
        <v>7</v>
      </c>
      <c r="B34" s="28" t="s">
        <v>154</v>
      </c>
      <c r="C34" s="18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55"/>
      <c r="BR34" s="6"/>
    </row>
    <row r="35" spans="1:70" s="1" customFormat="1" ht="35.1" customHeight="1" x14ac:dyDescent="0.15">
      <c r="A35" s="12" t="s">
        <v>7</v>
      </c>
      <c r="B35" s="30" t="s">
        <v>155</v>
      </c>
      <c r="C35" s="19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56"/>
      <c r="BR35" s="6"/>
    </row>
    <row r="36" spans="1:70" s="1" customFormat="1" ht="35.1" customHeight="1" x14ac:dyDescent="0.15">
      <c r="A36" s="12" t="s">
        <v>7</v>
      </c>
      <c r="B36" s="30" t="s">
        <v>156</v>
      </c>
      <c r="C36" s="19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56"/>
      <c r="BR36" s="6"/>
    </row>
    <row r="37" spans="1:70" s="1" customFormat="1" ht="35.1" customHeight="1" x14ac:dyDescent="0.15">
      <c r="A37" s="12" t="s">
        <v>7</v>
      </c>
      <c r="B37" s="29" t="s">
        <v>157</v>
      </c>
      <c r="C37" s="19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56"/>
      <c r="BR37" s="6"/>
    </row>
    <row r="38" spans="1:70" s="1" customFormat="1" ht="35.1" customHeight="1" x14ac:dyDescent="0.15">
      <c r="A38" s="12" t="s">
        <v>7</v>
      </c>
      <c r="B38" s="30" t="s">
        <v>158</v>
      </c>
      <c r="C38" s="19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56"/>
      <c r="BR38" s="6"/>
    </row>
    <row r="39" spans="1:70" s="1" customFormat="1" ht="35.1" customHeight="1" x14ac:dyDescent="0.15">
      <c r="A39" s="12" t="s">
        <v>7</v>
      </c>
      <c r="B39" s="31" t="s">
        <v>159</v>
      </c>
      <c r="C39" s="21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57"/>
      <c r="BR39" s="6"/>
    </row>
    <row r="40" spans="1:70" s="1" customFormat="1" ht="35.1" customHeight="1" x14ac:dyDescent="0.15">
      <c r="A40" s="12" t="s">
        <v>8</v>
      </c>
      <c r="B40" s="32" t="s">
        <v>160</v>
      </c>
      <c r="C40" s="18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55"/>
      <c r="BR40" s="6"/>
    </row>
    <row r="41" spans="1:70" s="1" customFormat="1" ht="35.1" customHeight="1" x14ac:dyDescent="0.15">
      <c r="A41" s="12" t="s">
        <v>8</v>
      </c>
      <c r="B41" s="29" t="s">
        <v>161</v>
      </c>
      <c r="C41" s="19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56"/>
      <c r="BR41" s="6"/>
    </row>
    <row r="42" spans="1:70" s="1" customFormat="1" ht="35.1" customHeight="1" x14ac:dyDescent="0.15">
      <c r="A42" s="12" t="s">
        <v>8</v>
      </c>
      <c r="B42" s="29" t="s">
        <v>162</v>
      </c>
      <c r="C42" s="19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56"/>
      <c r="BR42" s="6"/>
    </row>
    <row r="43" spans="1:70" s="1" customFormat="1" ht="35.1" customHeight="1" x14ac:dyDescent="0.15">
      <c r="A43" s="12" t="s">
        <v>8</v>
      </c>
      <c r="B43" s="30" t="s">
        <v>163</v>
      </c>
      <c r="C43" s="19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56"/>
      <c r="BR43" s="6"/>
    </row>
    <row r="44" spans="1:70" s="1" customFormat="1" ht="35.1" customHeight="1" x14ac:dyDescent="0.15">
      <c r="A44" s="12" t="s">
        <v>8</v>
      </c>
      <c r="B44" s="30" t="s">
        <v>164</v>
      </c>
      <c r="C44" s="19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56"/>
      <c r="BR44" s="6"/>
    </row>
    <row r="45" spans="1:70" s="1" customFormat="1" ht="35.1" customHeight="1" x14ac:dyDescent="0.15">
      <c r="A45" s="12" t="s">
        <v>8</v>
      </c>
      <c r="B45" s="30" t="s">
        <v>165</v>
      </c>
      <c r="C45" s="19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56"/>
      <c r="BR45" s="6"/>
    </row>
    <row r="46" spans="1:70" s="1" customFormat="1" ht="35.1" customHeight="1" x14ac:dyDescent="0.15">
      <c r="A46" s="12" t="s">
        <v>8</v>
      </c>
      <c r="B46" s="30" t="s">
        <v>166</v>
      </c>
      <c r="C46" s="19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56"/>
      <c r="BR46" s="6"/>
    </row>
    <row r="47" spans="1:70" s="1" customFormat="1" ht="35.1" customHeight="1" x14ac:dyDescent="0.15">
      <c r="A47" s="12" t="s">
        <v>8</v>
      </c>
      <c r="B47" s="30" t="s">
        <v>167</v>
      </c>
      <c r="C47" s="19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56"/>
      <c r="BR47" s="6"/>
    </row>
    <row r="48" spans="1:70" s="1" customFormat="1" ht="35.1" customHeight="1" x14ac:dyDescent="0.15">
      <c r="A48" s="12" t="s">
        <v>8</v>
      </c>
      <c r="B48" s="31" t="s">
        <v>168</v>
      </c>
      <c r="C48" s="21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57"/>
      <c r="BR48" s="6"/>
    </row>
    <row r="49" spans="1:70" s="1" customFormat="1" ht="35.1" customHeight="1" x14ac:dyDescent="0.15">
      <c r="A49" s="12" t="s">
        <v>9</v>
      </c>
      <c r="B49" s="28" t="s">
        <v>169</v>
      </c>
      <c r="C49" s="18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55"/>
      <c r="BR49" s="6"/>
    </row>
    <row r="50" spans="1:70" s="1" customFormat="1" ht="35.1" customHeight="1" x14ac:dyDescent="0.15">
      <c r="A50" s="12" t="s">
        <v>9</v>
      </c>
      <c r="B50" s="30" t="s">
        <v>170</v>
      </c>
      <c r="C50" s="19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56"/>
      <c r="BR50" s="6"/>
    </row>
    <row r="51" spans="1:70" s="1" customFormat="1" ht="35.1" customHeight="1" x14ac:dyDescent="0.15">
      <c r="A51" s="12" t="s">
        <v>9</v>
      </c>
      <c r="B51" s="30" t="s">
        <v>171</v>
      </c>
      <c r="C51" s="19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56"/>
      <c r="BR51" s="6"/>
    </row>
    <row r="52" spans="1:70" s="1" customFormat="1" ht="35.1" customHeight="1" x14ac:dyDescent="0.15">
      <c r="A52" s="12" t="s">
        <v>9</v>
      </c>
      <c r="B52" s="30" t="s">
        <v>172</v>
      </c>
      <c r="C52" s="19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56"/>
      <c r="BR52" s="6"/>
    </row>
    <row r="53" spans="1:70" s="1" customFormat="1" ht="35.1" customHeight="1" x14ac:dyDescent="0.15">
      <c r="A53" s="12" t="s">
        <v>9</v>
      </c>
      <c r="B53" s="30" t="s">
        <v>173</v>
      </c>
      <c r="C53" s="19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56"/>
      <c r="BR53" s="6"/>
    </row>
    <row r="54" spans="1:70" s="1" customFormat="1" ht="35.1" customHeight="1" x14ac:dyDescent="0.15">
      <c r="A54" s="12" t="s">
        <v>9</v>
      </c>
      <c r="B54" s="30" t="s">
        <v>174</v>
      </c>
      <c r="C54" s="19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56"/>
      <c r="BR54" s="6"/>
    </row>
    <row r="55" spans="1:70" s="1" customFormat="1" ht="35.1" customHeight="1" x14ac:dyDescent="0.15">
      <c r="A55" s="12" t="s">
        <v>9</v>
      </c>
      <c r="B55" s="31" t="s">
        <v>175</v>
      </c>
      <c r="C55" s="21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57"/>
      <c r="BR55" s="6"/>
    </row>
    <row r="56" spans="1:70" s="1" customFormat="1" ht="35.1" customHeight="1" thickBot="1" x14ac:dyDescent="0.2">
      <c r="A56" s="12" t="s">
        <v>10</v>
      </c>
      <c r="B56" s="33" t="s">
        <v>176</v>
      </c>
      <c r="C56" s="17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58"/>
      <c r="BR56" s="6"/>
    </row>
    <row r="57" spans="1:70" s="69" customFormat="1" ht="35.1" customHeight="1" thickTop="1" thickBot="1" x14ac:dyDescent="0.2">
      <c r="A57" s="66" t="s">
        <v>12</v>
      </c>
      <c r="B57" s="67" t="s">
        <v>11</v>
      </c>
      <c r="C57" s="64">
        <f t="shared" ref="C57:BN57" si="0">SUM(C10:C56)</f>
        <v>0</v>
      </c>
      <c r="D57" s="64">
        <f t="shared" si="0"/>
        <v>0</v>
      </c>
      <c r="E57" s="64">
        <f t="shared" si="0"/>
        <v>0</v>
      </c>
      <c r="F57" s="64">
        <f t="shared" si="0"/>
        <v>0</v>
      </c>
      <c r="G57" s="64">
        <f t="shared" si="0"/>
        <v>0</v>
      </c>
      <c r="H57" s="64">
        <f t="shared" si="0"/>
        <v>0</v>
      </c>
      <c r="I57" s="64">
        <f t="shared" si="0"/>
        <v>0</v>
      </c>
      <c r="J57" s="64">
        <f t="shared" si="0"/>
        <v>0</v>
      </c>
      <c r="K57" s="64">
        <f t="shared" si="0"/>
        <v>0</v>
      </c>
      <c r="L57" s="64">
        <f t="shared" si="0"/>
        <v>0</v>
      </c>
      <c r="M57" s="64">
        <f t="shared" si="0"/>
        <v>0</v>
      </c>
      <c r="N57" s="64">
        <f t="shared" si="0"/>
        <v>0</v>
      </c>
      <c r="O57" s="64">
        <f t="shared" si="0"/>
        <v>0</v>
      </c>
      <c r="P57" s="64">
        <f t="shared" si="0"/>
        <v>0</v>
      </c>
      <c r="Q57" s="64">
        <f t="shared" si="0"/>
        <v>0</v>
      </c>
      <c r="R57" s="64">
        <f t="shared" si="0"/>
        <v>0</v>
      </c>
      <c r="S57" s="64">
        <f t="shared" si="0"/>
        <v>0</v>
      </c>
      <c r="T57" s="64">
        <f t="shared" si="0"/>
        <v>0</v>
      </c>
      <c r="U57" s="64">
        <f t="shared" si="0"/>
        <v>0</v>
      </c>
      <c r="V57" s="64">
        <f t="shared" si="0"/>
        <v>0</v>
      </c>
      <c r="W57" s="64">
        <f t="shared" si="0"/>
        <v>0</v>
      </c>
      <c r="X57" s="64">
        <f t="shared" si="0"/>
        <v>0</v>
      </c>
      <c r="Y57" s="64">
        <f t="shared" si="0"/>
        <v>0</v>
      </c>
      <c r="Z57" s="64">
        <f t="shared" si="0"/>
        <v>0</v>
      </c>
      <c r="AA57" s="64">
        <f t="shared" si="0"/>
        <v>0</v>
      </c>
      <c r="AB57" s="64">
        <f t="shared" si="0"/>
        <v>0</v>
      </c>
      <c r="AC57" s="64">
        <f t="shared" si="0"/>
        <v>0</v>
      </c>
      <c r="AD57" s="64">
        <f t="shared" si="0"/>
        <v>0</v>
      </c>
      <c r="AE57" s="64">
        <f t="shared" si="0"/>
        <v>0</v>
      </c>
      <c r="AF57" s="64">
        <f t="shared" si="0"/>
        <v>0</v>
      </c>
      <c r="AG57" s="64">
        <f t="shared" si="0"/>
        <v>0</v>
      </c>
      <c r="AH57" s="64">
        <f t="shared" si="0"/>
        <v>0</v>
      </c>
      <c r="AI57" s="64">
        <f t="shared" si="0"/>
        <v>0</v>
      </c>
      <c r="AJ57" s="64">
        <f t="shared" si="0"/>
        <v>0</v>
      </c>
      <c r="AK57" s="64">
        <f t="shared" si="0"/>
        <v>0</v>
      </c>
      <c r="AL57" s="64">
        <f t="shared" si="0"/>
        <v>0</v>
      </c>
      <c r="AM57" s="64">
        <f t="shared" si="0"/>
        <v>0</v>
      </c>
      <c r="AN57" s="64">
        <f t="shared" si="0"/>
        <v>0</v>
      </c>
      <c r="AO57" s="64">
        <f t="shared" si="0"/>
        <v>0</v>
      </c>
      <c r="AP57" s="64">
        <f t="shared" si="0"/>
        <v>0</v>
      </c>
      <c r="AQ57" s="64">
        <f t="shared" si="0"/>
        <v>0</v>
      </c>
      <c r="AR57" s="64">
        <f t="shared" si="0"/>
        <v>0</v>
      </c>
      <c r="AS57" s="64">
        <f t="shared" si="0"/>
        <v>0</v>
      </c>
      <c r="AT57" s="64">
        <f t="shared" si="0"/>
        <v>0</v>
      </c>
      <c r="AU57" s="64">
        <f t="shared" si="0"/>
        <v>0</v>
      </c>
      <c r="AV57" s="64">
        <f t="shared" si="0"/>
        <v>0</v>
      </c>
      <c r="AW57" s="64">
        <f t="shared" si="0"/>
        <v>0</v>
      </c>
      <c r="AX57" s="64">
        <f t="shared" si="0"/>
        <v>0</v>
      </c>
      <c r="AY57" s="64">
        <f t="shared" si="0"/>
        <v>0</v>
      </c>
      <c r="AZ57" s="64">
        <f t="shared" si="0"/>
        <v>0</v>
      </c>
      <c r="BA57" s="64">
        <f t="shared" si="0"/>
        <v>0</v>
      </c>
      <c r="BB57" s="64">
        <f t="shared" si="0"/>
        <v>0</v>
      </c>
      <c r="BC57" s="64">
        <f t="shared" si="0"/>
        <v>0</v>
      </c>
      <c r="BD57" s="64">
        <f t="shared" si="0"/>
        <v>0</v>
      </c>
      <c r="BE57" s="64">
        <f t="shared" si="0"/>
        <v>0</v>
      </c>
      <c r="BF57" s="64">
        <f t="shared" si="0"/>
        <v>0</v>
      </c>
      <c r="BG57" s="64">
        <f t="shared" si="0"/>
        <v>0</v>
      </c>
      <c r="BH57" s="64">
        <f t="shared" si="0"/>
        <v>0</v>
      </c>
      <c r="BI57" s="64">
        <f t="shared" si="0"/>
        <v>0</v>
      </c>
      <c r="BJ57" s="64">
        <f t="shared" si="0"/>
        <v>0</v>
      </c>
      <c r="BK57" s="64">
        <f t="shared" si="0"/>
        <v>0</v>
      </c>
      <c r="BL57" s="64">
        <f t="shared" si="0"/>
        <v>0</v>
      </c>
      <c r="BM57" s="64">
        <f t="shared" si="0"/>
        <v>0</v>
      </c>
      <c r="BN57" s="64">
        <f t="shared" si="0"/>
        <v>0</v>
      </c>
      <c r="BO57" s="64">
        <f t="shared" ref="BO57:BP57" si="1">SUM(BO10:BO56)</f>
        <v>0</v>
      </c>
      <c r="BP57" s="64">
        <f t="shared" si="1"/>
        <v>0</v>
      </c>
      <c r="BQ57" s="65"/>
      <c r="BR57" s="68"/>
    </row>
    <row r="58" spans="1:70" ht="24.95" customHeight="1" x14ac:dyDescent="0.15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9"/>
      <c r="BR58" s="10"/>
    </row>
    <row r="59" spans="1:70" ht="24.95" customHeight="1" x14ac:dyDescent="0.15"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9"/>
      <c r="BR59" s="10"/>
    </row>
    <row r="60" spans="1:70" ht="33" customHeight="1" x14ac:dyDescent="0.15"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</row>
    <row r="61" spans="1:70" ht="33" customHeight="1" x14ac:dyDescent="0.15"/>
  </sheetData>
  <autoFilter ref="A9:BR57" xr:uid="{00000000-0009-0000-0000-000005000000}"/>
  <mergeCells count="74">
    <mergeCell ref="BE5:BE6"/>
    <mergeCell ref="BF5:BF6"/>
    <mergeCell ref="BG5:BG6"/>
    <mergeCell ref="BH5:BH6"/>
    <mergeCell ref="AW5:AW6"/>
    <mergeCell ref="AX5:AX6"/>
    <mergeCell ref="AY5:AY6"/>
    <mergeCell ref="AZ5:AZ6"/>
    <mergeCell ref="BA5:BA6"/>
    <mergeCell ref="B8:B9"/>
    <mergeCell ref="C8:C9"/>
    <mergeCell ref="D8:D9"/>
    <mergeCell ref="BC5:BC6"/>
    <mergeCell ref="BD5:BD6"/>
    <mergeCell ref="BB5:BB6"/>
    <mergeCell ref="AQ5:AQ6"/>
    <mergeCell ref="AR5:AR6"/>
    <mergeCell ref="AS5:AS6"/>
    <mergeCell ref="AT5:AT6"/>
    <mergeCell ref="AU5:AU6"/>
    <mergeCell ref="AV5:AV6"/>
    <mergeCell ref="AP5:AP6"/>
    <mergeCell ref="W5:W6"/>
    <mergeCell ref="X5:X6"/>
    <mergeCell ref="Y5:Y6"/>
    <mergeCell ref="BQ8:BQ9"/>
    <mergeCell ref="BI5:BI6"/>
    <mergeCell ref="BJ5:BJ6"/>
    <mergeCell ref="BK5:BK6"/>
    <mergeCell ref="BL5:BL6"/>
    <mergeCell ref="BM5:BM6"/>
    <mergeCell ref="BN5:BN6"/>
    <mergeCell ref="BO5:BO6"/>
    <mergeCell ref="BP5:BP6"/>
    <mergeCell ref="BQ3:BQ7"/>
    <mergeCell ref="BL4:BP4"/>
    <mergeCell ref="AD5:AD6"/>
    <mergeCell ref="AE5:AE6"/>
    <mergeCell ref="AF5:AF6"/>
    <mergeCell ref="AG5:AG6"/>
    <mergeCell ref="AH5:AH6"/>
    <mergeCell ref="AI5:AI6"/>
    <mergeCell ref="AN5:AN6"/>
    <mergeCell ref="AO5:AO6"/>
    <mergeCell ref="G5:G6"/>
    <mergeCell ref="H5:H6"/>
    <mergeCell ref="I5:I6"/>
    <mergeCell ref="J5:J6"/>
    <mergeCell ref="V5:V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B3:B7"/>
    <mergeCell ref="C3:C6"/>
    <mergeCell ref="D3:D6"/>
    <mergeCell ref="E4:I4"/>
    <mergeCell ref="J4:M4"/>
    <mergeCell ref="N4:R4"/>
    <mergeCell ref="S4:Y4"/>
    <mergeCell ref="E5:E6"/>
    <mergeCell ref="F5:F6"/>
    <mergeCell ref="Z4:AI4"/>
    <mergeCell ref="AJ4:AS4"/>
    <mergeCell ref="AT4:AZ4"/>
    <mergeCell ref="BA4:BF4"/>
    <mergeCell ref="BG4:BK4"/>
  </mergeCells>
  <phoneticPr fontId="2"/>
  <printOptions horizontalCentered="1" verticalCentered="1"/>
  <pageMargins left="0.39370078740157483" right="0.39370078740157483" top="0.39370078740157483" bottom="0.39370078740157483" header="0.31496062992125984" footer="0.19685039370078741"/>
  <pageSetup paperSize="8" scale="40" orientation="landscape" r:id="rId1"/>
  <headerFooter>
    <oddFooter>&amp;C&amp;14&amp;P/&amp;N</oddFooter>
  </headerFooter>
  <colBreaks count="1" manualBreakCount="1">
    <brk id="35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</vt:lpstr>
      <vt:lpstr>選択肢</vt:lpstr>
      <vt:lpstr>様式3-3（防災重点）</vt:lpstr>
      <vt:lpstr>'様式3-3（防災重点）'!Print_Area</vt:lpstr>
      <vt:lpstr>一覧表!Print_Titles</vt:lpstr>
      <vt:lpstr>'様式3-3（防災重点）'!Print_Titles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　昇</dc:creator>
  <cp:lastModifiedBy>admin</cp:lastModifiedBy>
  <cp:lastPrinted>2020-05-25T07:42:45Z</cp:lastPrinted>
  <dcterms:created xsi:type="dcterms:W3CDTF">2019-01-17T01:17:53Z</dcterms:created>
  <dcterms:modified xsi:type="dcterms:W3CDTF">2020-05-26T02:14:01Z</dcterms:modified>
</cp:coreProperties>
</file>